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7 г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<sst xmlns="http://schemas.openxmlformats.org/spreadsheetml/2006/main" count="35" uniqueCount="35">
  <si>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</si>
  <si>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-водоотведение</t>
  </si>
  <si>
    <t>- прочие виды деятельности</t>
  </si>
  <si>
    <t>( тыс. руб. )</t>
  </si>
  <si>
    <t>%</t>
  </si>
  <si>
    <t>- электроснабжение</t>
  </si>
  <si>
    <t>- теплоснабжение</t>
  </si>
  <si>
    <t>1</t>
  </si>
  <si>
    <t>2</t>
  </si>
  <si>
    <t>3</t>
  </si>
  <si>
    <t>4</t>
  </si>
  <si>
    <t>5</t>
  </si>
  <si>
    <t>№ п/п</t>
  </si>
  <si>
    <t xml:space="preserve">- водоснабжение </t>
  </si>
  <si>
    <t>1.1</t>
  </si>
  <si>
    <t>1.2</t>
  </si>
  <si>
    <t>2.1</t>
  </si>
  <si>
    <t>3.1</t>
  </si>
  <si>
    <t>4.1</t>
  </si>
  <si>
    <t>4.2</t>
  </si>
  <si>
    <t>транспортировка сточных вод</t>
  </si>
  <si>
    <t>транспортировка воды</t>
  </si>
  <si>
    <t>техническая вода</t>
  </si>
  <si>
    <t>тепловая энергия</t>
  </si>
  <si>
    <t>теплоноситель</t>
  </si>
  <si>
    <t>передача электрической энергии</t>
  </si>
  <si>
    <t>3.2</t>
  </si>
  <si>
    <t>оплата потерь электрической энергии</t>
  </si>
  <si>
    <r>
      <t>Всего</t>
    </r>
    <r>
      <rPr>
        <b/>
        <sz val="14"/>
        <rFont val="Times New Roman"/>
        <family val="1"/>
      </rPr>
      <t>, в т. ч. по видам деятельности :</t>
    </r>
  </si>
  <si>
    <t>Информация</t>
  </si>
  <si>
    <t>2.2</t>
  </si>
  <si>
    <t xml:space="preserve">     водоотведение</t>
  </si>
  <si>
    <t>об объеме выручки от регулируемых видов деятельности  акционерного общества "Учалинский горно-обогатительный комбинат" за 2017 год.</t>
  </si>
  <si>
    <t>Выручка,</t>
  </si>
  <si>
    <t>Удельный вес выручки каждого вида деятельности в общем объеме выручке,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</si>
</sst>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1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left" wrapText="1" indent="2"/>
    </xf>
    <xf numFmtId="49" fontId="1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left" wrapText="1" indent="2"/>
    </xf>
    <xf numFmtId="4" fontId="1" fillId="33" borderId="14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3" fontId="6" fillId="31" borderId="1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31" borderId="14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190" fontId="1" fillId="0" borderId="0" xfId="0" applyNumberFormat="1" applyFont="1" applyBorder="1" applyAlignment="1">
      <alignment horizontal="right"/>
    </xf>
    <xf numFmtId="190" fontId="1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="68" zoomScaleNormal="68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6.00390625" style="1" customWidth="1"/>
    <col min="3" max="3" width="49.8515625" style="1" customWidth="1"/>
    <col min="4" max="4" width="26.28125" style="1" customWidth="1"/>
    <col min="5" max="5" width="30.00390625" style="1" customWidth="1"/>
    <col min="6" max="7" width="9.140625" style="1" customWidth="1"/>
    <col min="8" max="8" width="13.421875" style="1" customWidth="1"/>
    <col min="9" max="11" width="9.140625" style="1" customWidth="1"/>
    <col min="12" max="12" width="11.57421875" style="1" bestFit="1" customWidth="1"/>
    <col min="13" max="16384" width="9.140625" style="1" customWidth="1"/>
  </cols>
  <sheetData>
    <row r="1" ht="20.25" customHeight="1"/>
    <row r="2" spans="2:5" s="2" customFormat="1" ht="26.25" customHeight="1">
      <c r="B2" s="34" t="s">
        <v>29</v>
      </c>
      <c r="C2" s="34"/>
      <c r="D2" s="34"/>
      <c r="E2" s="34"/>
    </row>
    <row r="3" spans="2:5" s="2" customFormat="1" ht="47.25" customHeight="1">
      <c r="B3" s="37" t="s">
        <v>32</v>
      </c>
      <c r="C3" s="37"/>
      <c r="D3" s="37"/>
      <c r="E3" s="37"/>
    </row>
    <row r="4" s="2" customFormat="1" ht="24" customHeight="1">
      <c r="E4" s="3"/>
    </row>
    <row r="5" ht="14.25" customHeight="1"/>
    <row r="6" spans="2:8" s="7" customFormat="1" ht="93" customHeight="1">
      <c r="B6" s="4" t="s">
        <v>12</v>
      </c>
      <c r="C6" s="35" t="s">
        <v>0</v>
      </c>
      <c r="D6" s="6" t="s">
        <v>33</v>
      </c>
      <c r="E6" s="5" t="s">
        <v>34</v>
      </c>
      <c r="H6" s="30"/>
    </row>
    <row r="7" spans="2:8" s="7" customFormat="1" ht="25.5" customHeight="1">
      <c r="B7" s="8"/>
      <c r="C7" s="36"/>
      <c r="D7" s="9" t="s">
        <v>3</v>
      </c>
      <c r="E7" s="10" t="s">
        <v>4</v>
      </c>
      <c r="H7" s="30"/>
    </row>
    <row r="8" spans="2:8" ht="39.75" customHeight="1">
      <c r="B8" s="11"/>
      <c r="C8" s="12" t="s">
        <v>28</v>
      </c>
      <c r="D8" s="27">
        <f>17440686.9802+3045729.6051</f>
        <v>20486416.5853</v>
      </c>
      <c r="E8" s="13">
        <f>D8/D$8*100</f>
        <v>100</v>
      </c>
      <c r="H8" s="32"/>
    </row>
    <row r="9" spans="2:8" s="17" customFormat="1" ht="39.75" customHeight="1">
      <c r="B9" s="14" t="s">
        <v>7</v>
      </c>
      <c r="C9" s="15" t="s">
        <v>13</v>
      </c>
      <c r="D9" s="28">
        <f>D10+D11</f>
        <v>451.60249</v>
      </c>
      <c r="E9" s="16">
        <f aca="true" t="shared" si="0" ref="E9:E21">D9/D$8*100</f>
        <v>0.0022043996231339296</v>
      </c>
      <c r="H9" s="32"/>
    </row>
    <row r="10" spans="2:8" s="17" customFormat="1" ht="39.75" customHeight="1">
      <c r="B10" s="14" t="s">
        <v>14</v>
      </c>
      <c r="C10" s="18" t="s">
        <v>21</v>
      </c>
      <c r="D10" s="29">
        <f>18.68567+201.6421</f>
        <v>220.32777</v>
      </c>
      <c r="E10" s="16">
        <f t="shared" si="0"/>
        <v>0.0010754822302993482</v>
      </c>
      <c r="H10" s="32"/>
    </row>
    <row r="11" spans="2:8" s="17" customFormat="1" ht="39.75" customHeight="1">
      <c r="B11" s="14" t="s">
        <v>15</v>
      </c>
      <c r="C11" s="18" t="s">
        <v>22</v>
      </c>
      <c r="D11" s="29">
        <f>134.19832+97.0764</f>
        <v>231.27472</v>
      </c>
      <c r="E11" s="16">
        <f t="shared" si="0"/>
        <v>0.0011289173928345814</v>
      </c>
      <c r="H11" s="32"/>
    </row>
    <row r="12" spans="2:8" s="17" customFormat="1" ht="39.75" customHeight="1">
      <c r="B12" s="14" t="s">
        <v>8</v>
      </c>
      <c r="C12" s="15" t="s">
        <v>1</v>
      </c>
      <c r="D12" s="28">
        <f>D14+D13</f>
        <v>823.78488</v>
      </c>
      <c r="E12" s="16">
        <f t="shared" si="0"/>
        <v>0.004021127250683294</v>
      </c>
      <c r="H12" s="32"/>
    </row>
    <row r="13" spans="2:8" s="17" customFormat="1" ht="39.75" customHeight="1">
      <c r="B13" s="14" t="s">
        <v>16</v>
      </c>
      <c r="C13" s="15" t="s">
        <v>31</v>
      </c>
      <c r="D13" s="29">
        <v>179.12778</v>
      </c>
      <c r="E13" s="16"/>
      <c r="H13" s="32"/>
    </row>
    <row r="14" spans="2:8" s="17" customFormat="1" ht="39.75" customHeight="1">
      <c r="B14" s="14" t="s">
        <v>30</v>
      </c>
      <c r="C14" s="18" t="s">
        <v>20</v>
      </c>
      <c r="D14" s="29">
        <v>644.6571</v>
      </c>
      <c r="E14" s="16">
        <f t="shared" si="0"/>
        <v>0.003146753837186797</v>
      </c>
      <c r="H14" s="32"/>
    </row>
    <row r="15" spans="2:8" s="17" customFormat="1" ht="39.75" customHeight="1">
      <c r="B15" s="14" t="s">
        <v>9</v>
      </c>
      <c r="C15" s="15" t="s">
        <v>5</v>
      </c>
      <c r="D15" s="28">
        <f>D16+D17</f>
        <v>0</v>
      </c>
      <c r="E15" s="16">
        <f t="shared" si="0"/>
        <v>0</v>
      </c>
      <c r="H15" s="32"/>
    </row>
    <row r="16" spans="2:8" s="22" customFormat="1" ht="39.75" customHeight="1">
      <c r="B16" s="19" t="s">
        <v>17</v>
      </c>
      <c r="C16" s="20" t="s">
        <v>25</v>
      </c>
      <c r="D16" s="29"/>
      <c r="E16" s="21">
        <f t="shared" si="0"/>
        <v>0</v>
      </c>
      <c r="H16" s="33"/>
    </row>
    <row r="17" spans="2:8" s="22" customFormat="1" ht="39.75" customHeight="1">
      <c r="B17" s="19" t="s">
        <v>26</v>
      </c>
      <c r="C17" s="20" t="s">
        <v>27</v>
      </c>
      <c r="D17" s="29"/>
      <c r="E17" s="21">
        <f t="shared" si="0"/>
        <v>0</v>
      </c>
      <c r="H17" s="33"/>
    </row>
    <row r="18" spans="2:8" s="17" customFormat="1" ht="39.75" customHeight="1">
      <c r="B18" s="14" t="s">
        <v>10</v>
      </c>
      <c r="C18" s="15" t="s">
        <v>6</v>
      </c>
      <c r="D18" s="28">
        <f>D19+D20</f>
        <v>91423.10383000001</v>
      </c>
      <c r="E18" s="16">
        <f t="shared" si="0"/>
        <v>0.44626205588145923</v>
      </c>
      <c r="H18" s="32"/>
    </row>
    <row r="19" spans="2:8" s="17" customFormat="1" ht="39.75" customHeight="1">
      <c r="B19" s="14" t="s">
        <v>18</v>
      </c>
      <c r="C19" s="18" t="s">
        <v>23</v>
      </c>
      <c r="D19" s="29">
        <f>51367.07368+29720.90236+1568.303</f>
        <v>82656.27904000001</v>
      </c>
      <c r="E19" s="16">
        <f t="shared" si="0"/>
        <v>0.4034687017899944</v>
      </c>
      <c r="H19" s="32"/>
    </row>
    <row r="20" spans="2:8" s="17" customFormat="1" ht="39.75" customHeight="1">
      <c r="B20" s="14" t="s">
        <v>19</v>
      </c>
      <c r="C20" s="18" t="s">
        <v>24</v>
      </c>
      <c r="D20" s="29">
        <v>8766.82479</v>
      </c>
      <c r="E20" s="16">
        <f t="shared" si="0"/>
        <v>0.0427933540914648</v>
      </c>
      <c r="H20" s="32"/>
    </row>
    <row r="21" spans="2:8" s="17" customFormat="1" ht="39.75" customHeight="1">
      <c r="B21" s="14" t="s">
        <v>11</v>
      </c>
      <c r="C21" s="15" t="s">
        <v>2</v>
      </c>
      <c r="D21" s="28">
        <f>D8-D9-D12-D15-D18</f>
        <v>20393718.0941</v>
      </c>
      <c r="E21" s="16">
        <f t="shared" si="0"/>
        <v>99.54751241724472</v>
      </c>
      <c r="H21" s="32"/>
    </row>
    <row r="22" spans="2:8" s="17" customFormat="1" ht="22.5" customHeight="1">
      <c r="B22" s="23"/>
      <c r="C22" s="24"/>
      <c r="D22" s="23"/>
      <c r="E22" s="23"/>
      <c r="H22" s="31"/>
    </row>
    <row r="23" spans="3:8" s="17" customFormat="1" ht="33" customHeight="1">
      <c r="C23" s="25"/>
      <c r="H23" s="31"/>
    </row>
    <row r="24" s="17" customFormat="1" ht="33" customHeight="1"/>
    <row r="25" s="17" customFormat="1" ht="18" customHeight="1">
      <c r="C25" s="26"/>
    </row>
    <row r="26" s="17" customFormat="1" ht="18" customHeight="1">
      <c r="C26" s="26"/>
    </row>
    <row r="27" s="17" customFormat="1" ht="18" customHeight="1"/>
    <row r="28" s="17" customFormat="1" ht="18" customHeight="1"/>
    <row r="29" s="17" customFormat="1" ht="18" customHeight="1"/>
    <row r="30" s="17" customFormat="1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mergeCells count="3">
    <mergeCell ref="B2:E2"/>
    <mergeCell ref="B3:E3"/>
    <mergeCell ref="C6:C7"/>
  </mergeCells>
  <printOptions/>
  <pageMargins left="0.5118110236220472" right="0.5118110236220472" top="0.35433070866141736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Сергей Сергеевич</cp:lastModifiedBy>
  <cp:lastPrinted>2018-03-02T05:33:41Z</cp:lastPrinted>
  <dcterms:created xsi:type="dcterms:W3CDTF">1996-10-08T23:32:33Z</dcterms:created>
  <dcterms:modified xsi:type="dcterms:W3CDTF">2018-03-15T07:08:20Z</dcterms:modified>
  <cp:category/>
  <cp:version/>
  <cp:contentType/>
  <cp:contentStatus/>
</cp:coreProperties>
</file>