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to_irgalin_zhsh\AppData\Local\Microsoft\Windows\INetCache\Content.Outlook\7N6HYHMW\"/>
    </mc:Choice>
  </mc:AlternateContent>
  <bookViews>
    <workbookView xWindow="280" yWindow="500" windowWidth="28240" windowHeight="15880"/>
  </bookViews>
  <sheets>
    <sheet name="на 31.03.23г.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70" i="5" l="1"/>
  <c r="I1073" i="5" s="1"/>
  <c r="I1075" i="5" s="1"/>
  <c r="I1074" i="5" s="1"/>
  <c r="I1069" i="5"/>
  <c r="I1068" i="5"/>
  <c r="I1067" i="5"/>
  <c r="I1066" i="5"/>
  <c r="I1065" i="5"/>
  <c r="I1064" i="5"/>
  <c r="I1063" i="5"/>
  <c r="I1062" i="5"/>
  <c r="I1061" i="5"/>
  <c r="I1060" i="5"/>
  <c r="I1059" i="5"/>
  <c r="I1058" i="5"/>
  <c r="I1057" i="5"/>
  <c r="I1056" i="5"/>
  <c r="I1055" i="5"/>
  <c r="I1054" i="5"/>
  <c r="I1053" i="5"/>
  <c r="I1052" i="5"/>
  <c r="I1051" i="5"/>
  <c r="I1050" i="5"/>
  <c r="I1049" i="5"/>
  <c r="I1048" i="5"/>
  <c r="I1047" i="5"/>
  <c r="I1046" i="5"/>
  <c r="I1045" i="5"/>
  <c r="I1044" i="5"/>
  <c r="I1043" i="5"/>
  <c r="I1042" i="5"/>
  <c r="I1041" i="5"/>
  <c r="I1040" i="5"/>
  <c r="I1039" i="5"/>
  <c r="I1038" i="5"/>
  <c r="I1037" i="5"/>
  <c r="I1036" i="5"/>
  <c r="I1035" i="5"/>
  <c r="I1034" i="5"/>
  <c r="I1033" i="5"/>
  <c r="I1032" i="5"/>
  <c r="I1031" i="5"/>
  <c r="I1030" i="5"/>
  <c r="I1029" i="5"/>
  <c r="I1028" i="5"/>
  <c r="I1027" i="5"/>
  <c r="I1026" i="5"/>
  <c r="I1025" i="5"/>
  <c r="I1024" i="5"/>
  <c r="I1023" i="5"/>
  <c r="I1022" i="5"/>
  <c r="I1021" i="5"/>
  <c r="I1020" i="5"/>
  <c r="I1019" i="5"/>
  <c r="I1018" i="5"/>
  <c r="I1017" i="5"/>
  <c r="I1016" i="5"/>
  <c r="I1015" i="5"/>
  <c r="I1014" i="5"/>
  <c r="I1013" i="5"/>
  <c r="I1012" i="5"/>
  <c r="I1011" i="5"/>
  <c r="I1010" i="5"/>
  <c r="I1009" i="5"/>
  <c r="I1008" i="5"/>
  <c r="I1007" i="5"/>
  <c r="I1006" i="5"/>
  <c r="I1005" i="5"/>
  <c r="I1004" i="5"/>
  <c r="I1003" i="5"/>
  <c r="I1002" i="5"/>
  <c r="I1001" i="5"/>
  <c r="I1000" i="5"/>
  <c r="I999" i="5"/>
  <c r="I998" i="5"/>
  <c r="I997" i="5"/>
  <c r="I996" i="5"/>
  <c r="I995" i="5"/>
  <c r="I994" i="5"/>
  <c r="I993" i="5"/>
  <c r="I992" i="5"/>
  <c r="I991" i="5"/>
  <c r="I990" i="5"/>
  <c r="I989" i="5"/>
  <c r="I988" i="5"/>
  <c r="I987" i="5"/>
  <c r="I986" i="5"/>
  <c r="I985" i="5"/>
  <c r="I984" i="5"/>
  <c r="I983" i="5"/>
  <c r="I982" i="5"/>
  <c r="I981" i="5"/>
  <c r="I980" i="5"/>
  <c r="I979" i="5"/>
  <c r="I978" i="5"/>
  <c r="I977" i="5"/>
  <c r="I976" i="5"/>
  <c r="I975" i="5"/>
  <c r="I974" i="5"/>
  <c r="I973" i="5"/>
  <c r="I972" i="5"/>
  <c r="I971" i="5"/>
  <c r="I970" i="5"/>
  <c r="I969" i="5"/>
  <c r="I968" i="5"/>
  <c r="I967" i="5"/>
  <c r="I966" i="5"/>
  <c r="I965" i="5"/>
  <c r="I964" i="5"/>
  <c r="I963" i="5"/>
  <c r="I962" i="5"/>
  <c r="I961" i="5"/>
  <c r="I960" i="5"/>
  <c r="I959" i="5"/>
  <c r="I958" i="5"/>
  <c r="I957" i="5"/>
  <c r="I956" i="5"/>
  <c r="I955" i="5"/>
  <c r="I954" i="5"/>
  <c r="I953" i="5"/>
  <c r="I952" i="5"/>
  <c r="I951" i="5"/>
  <c r="I950" i="5"/>
  <c r="I949" i="5"/>
  <c r="I948" i="5"/>
  <c r="I947" i="5"/>
  <c r="I946" i="5"/>
  <c r="I945" i="5"/>
  <c r="I944" i="5"/>
  <c r="I943" i="5"/>
  <c r="I942" i="5"/>
  <c r="I941" i="5"/>
  <c r="I940" i="5"/>
  <c r="I939" i="5"/>
  <c r="I938" i="5"/>
  <c r="I937" i="5"/>
  <c r="I936" i="5"/>
  <c r="I935" i="5"/>
  <c r="I934" i="5"/>
  <c r="I933" i="5"/>
  <c r="I932" i="5"/>
  <c r="I931" i="5"/>
  <c r="I930" i="5"/>
  <c r="I929" i="5"/>
  <c r="I928" i="5"/>
  <c r="I927" i="5"/>
  <c r="I926" i="5"/>
  <c r="I925" i="5"/>
  <c r="I924" i="5"/>
  <c r="I923" i="5"/>
  <c r="I922" i="5"/>
  <c r="I921" i="5"/>
  <c r="I920" i="5"/>
  <c r="I919" i="5"/>
  <c r="I918" i="5"/>
  <c r="I917" i="5"/>
  <c r="I916" i="5"/>
  <c r="I915" i="5"/>
  <c r="I914" i="5"/>
  <c r="I913" i="5"/>
  <c r="I912" i="5"/>
  <c r="I911" i="5"/>
  <c r="I910" i="5"/>
  <c r="I909" i="5"/>
  <c r="I908" i="5"/>
  <c r="I907" i="5"/>
  <c r="I906" i="5"/>
  <c r="I905" i="5"/>
  <c r="I904" i="5"/>
  <c r="I903" i="5"/>
  <c r="I902" i="5"/>
  <c r="I901" i="5"/>
  <c r="I900" i="5"/>
  <c r="I899" i="5"/>
  <c r="I898" i="5"/>
  <c r="I897" i="5"/>
  <c r="I896" i="5"/>
  <c r="I895" i="5"/>
  <c r="I894" i="5"/>
  <c r="I893" i="5"/>
  <c r="I892" i="5"/>
  <c r="I891" i="5"/>
  <c r="I890" i="5"/>
  <c r="I889" i="5"/>
  <c r="I888" i="5"/>
  <c r="I887" i="5"/>
  <c r="I886" i="5"/>
  <c r="I885" i="5"/>
  <c r="I884" i="5"/>
  <c r="I883" i="5"/>
  <c r="I882" i="5"/>
  <c r="I881" i="5"/>
  <c r="I880" i="5"/>
  <c r="I879" i="5"/>
  <c r="I878" i="5"/>
  <c r="I877" i="5"/>
  <c r="I876" i="5"/>
  <c r="I875" i="5"/>
  <c r="I874" i="5"/>
  <c r="I873" i="5"/>
  <c r="I872" i="5"/>
  <c r="I871" i="5"/>
  <c r="I870" i="5"/>
  <c r="I869" i="5"/>
  <c r="I868" i="5"/>
  <c r="I867" i="5"/>
  <c r="I866" i="5"/>
  <c r="I865" i="5"/>
  <c r="I864" i="5"/>
  <c r="I863" i="5"/>
  <c r="I862" i="5"/>
  <c r="I861" i="5"/>
  <c r="I860" i="5"/>
  <c r="I859" i="5"/>
  <c r="I858" i="5"/>
  <c r="I857" i="5"/>
  <c r="I856" i="5"/>
  <c r="I855" i="5"/>
  <c r="I854" i="5"/>
  <c r="I853" i="5"/>
  <c r="I852" i="5"/>
  <c r="I851" i="5"/>
  <c r="I850" i="5"/>
  <c r="I849" i="5"/>
  <c r="I848" i="5"/>
  <c r="I847" i="5"/>
  <c r="I846" i="5"/>
  <c r="I845" i="5"/>
  <c r="I844" i="5"/>
  <c r="I843" i="5"/>
  <c r="I842" i="5"/>
  <c r="I841" i="5"/>
  <c r="I840" i="5"/>
  <c r="I839" i="5"/>
  <c r="I838" i="5"/>
  <c r="I837" i="5"/>
  <c r="I836" i="5"/>
  <c r="I835" i="5"/>
  <c r="I834" i="5"/>
  <c r="I833" i="5"/>
  <c r="I832" i="5"/>
  <c r="I831" i="5"/>
  <c r="I830" i="5"/>
  <c r="I829" i="5"/>
  <c r="I828" i="5"/>
  <c r="I827" i="5"/>
  <c r="I826" i="5"/>
  <c r="I825" i="5"/>
  <c r="I824" i="5"/>
  <c r="I823" i="5"/>
  <c r="I822" i="5"/>
  <c r="I821" i="5"/>
  <c r="I820" i="5"/>
  <c r="I819" i="5"/>
  <c r="I818" i="5"/>
  <c r="I817" i="5"/>
  <c r="I816" i="5"/>
  <c r="I815" i="5"/>
  <c r="I814" i="5"/>
  <c r="I813" i="5"/>
  <c r="I812" i="5"/>
  <c r="I811" i="5"/>
  <c r="I810" i="5"/>
  <c r="I809" i="5"/>
  <c r="I808" i="5"/>
  <c r="I807" i="5"/>
  <c r="I806" i="5"/>
  <c r="I805" i="5"/>
  <c r="I804" i="5"/>
  <c r="I803" i="5"/>
  <c r="I802" i="5"/>
  <c r="I801" i="5"/>
  <c r="I800" i="5"/>
  <c r="I799" i="5"/>
  <c r="I798" i="5"/>
  <c r="I797" i="5"/>
  <c r="I796" i="5"/>
  <c r="I795" i="5"/>
  <c r="I794" i="5"/>
  <c r="I793" i="5"/>
  <c r="I792" i="5"/>
  <c r="I791" i="5"/>
  <c r="I790" i="5"/>
  <c r="I789" i="5"/>
  <c r="I788" i="5"/>
  <c r="I787" i="5"/>
  <c r="I786" i="5"/>
  <c r="I785" i="5"/>
  <c r="I784" i="5"/>
  <c r="I783" i="5"/>
  <c r="I782" i="5"/>
  <c r="I781" i="5"/>
  <c r="I780" i="5"/>
  <c r="I779" i="5"/>
  <c r="I778" i="5"/>
  <c r="I777" i="5"/>
  <c r="I776" i="5"/>
  <c r="I775" i="5"/>
  <c r="I774" i="5"/>
  <c r="I773" i="5"/>
  <c r="I772" i="5"/>
  <c r="I771" i="5"/>
  <c r="I770" i="5"/>
  <c r="I769" i="5"/>
  <c r="I768" i="5"/>
  <c r="I767" i="5"/>
  <c r="I766" i="5"/>
  <c r="I765" i="5"/>
  <c r="I764" i="5"/>
  <c r="I763" i="5"/>
  <c r="I762" i="5"/>
  <c r="I761" i="5"/>
  <c r="I760" i="5"/>
  <c r="I759" i="5"/>
  <c r="I758" i="5"/>
  <c r="I757" i="5"/>
  <c r="I756" i="5"/>
  <c r="I755" i="5"/>
  <c r="I754" i="5"/>
  <c r="I753" i="5"/>
  <c r="I752" i="5"/>
  <c r="I751" i="5"/>
  <c r="I750" i="5"/>
  <c r="I749" i="5"/>
  <c r="I748" i="5"/>
  <c r="I747" i="5"/>
  <c r="I746" i="5"/>
  <c r="I745" i="5"/>
  <c r="I744" i="5"/>
  <c r="I743" i="5"/>
  <c r="I742" i="5"/>
  <c r="I741" i="5"/>
  <c r="I740" i="5"/>
  <c r="I739" i="5"/>
  <c r="I738" i="5"/>
  <c r="I737" i="5"/>
  <c r="I736" i="5"/>
  <c r="I735" i="5"/>
  <c r="I734" i="5"/>
  <c r="I733" i="5"/>
  <c r="I732" i="5"/>
  <c r="I731" i="5"/>
  <c r="I730" i="5"/>
  <c r="I729" i="5"/>
  <c r="I728" i="5"/>
  <c r="I727" i="5"/>
  <c r="I726" i="5"/>
  <c r="I725" i="5"/>
  <c r="I724" i="5"/>
  <c r="I723" i="5"/>
  <c r="I722" i="5"/>
  <c r="I721" i="5"/>
  <c r="I720" i="5"/>
  <c r="I719" i="5"/>
  <c r="I718" i="5"/>
  <c r="I717" i="5"/>
  <c r="I716" i="5"/>
  <c r="I715" i="5"/>
  <c r="I714" i="5"/>
  <c r="I713" i="5"/>
  <c r="I712" i="5"/>
  <c r="I711" i="5"/>
  <c r="I710" i="5"/>
  <c r="I709" i="5"/>
  <c r="I708" i="5"/>
  <c r="I707" i="5"/>
  <c r="I706" i="5"/>
  <c r="I705" i="5"/>
  <c r="I704" i="5"/>
  <c r="I703" i="5"/>
  <c r="I702" i="5"/>
  <c r="I701" i="5"/>
  <c r="I700" i="5"/>
  <c r="I699" i="5"/>
  <c r="I698" i="5"/>
  <c r="I697" i="5"/>
  <c r="I696" i="5"/>
  <c r="I695" i="5"/>
  <c r="I694" i="5"/>
  <c r="I693" i="5"/>
  <c r="I692" i="5"/>
  <c r="I691" i="5"/>
  <c r="I690" i="5"/>
  <c r="I689" i="5"/>
  <c r="I688" i="5"/>
  <c r="I687" i="5"/>
  <c r="I686" i="5"/>
  <c r="I685" i="5"/>
  <c r="I684" i="5"/>
  <c r="I683" i="5"/>
  <c r="I682" i="5"/>
  <c r="I681" i="5"/>
  <c r="I680" i="5"/>
  <c r="I679" i="5"/>
  <c r="I678" i="5"/>
  <c r="I677" i="5"/>
  <c r="I676" i="5"/>
  <c r="I675" i="5"/>
  <c r="I674" i="5"/>
  <c r="I673" i="5"/>
  <c r="I672" i="5"/>
  <c r="I671" i="5"/>
  <c r="I670" i="5"/>
  <c r="I669" i="5"/>
  <c r="I668" i="5"/>
  <c r="I667" i="5"/>
  <c r="I666" i="5"/>
  <c r="I665" i="5"/>
  <c r="I664" i="5"/>
  <c r="I663" i="5"/>
  <c r="I662" i="5"/>
  <c r="I661" i="5"/>
  <c r="I660" i="5"/>
  <c r="I659" i="5"/>
  <c r="I658" i="5"/>
  <c r="I657" i="5"/>
  <c r="I656" i="5"/>
  <c r="I655" i="5"/>
  <c r="I654" i="5"/>
  <c r="I653" i="5"/>
  <c r="I652" i="5"/>
  <c r="I651" i="5"/>
  <c r="I650" i="5"/>
  <c r="I649" i="5"/>
  <c r="I648" i="5"/>
  <c r="I647" i="5"/>
  <c r="I646" i="5"/>
  <c r="I645" i="5"/>
  <c r="I644" i="5"/>
  <c r="I643" i="5"/>
  <c r="I642" i="5"/>
  <c r="I641" i="5"/>
  <c r="I640" i="5"/>
  <c r="I639" i="5"/>
  <c r="I638" i="5"/>
  <c r="I637" i="5"/>
  <c r="I636" i="5"/>
  <c r="I635" i="5"/>
  <c r="I634" i="5"/>
  <c r="I633" i="5"/>
  <c r="I632" i="5"/>
  <c r="I631" i="5"/>
  <c r="I630" i="5"/>
  <c r="I629" i="5"/>
  <c r="I628" i="5"/>
  <c r="I627" i="5"/>
  <c r="I626" i="5"/>
  <c r="I625" i="5"/>
  <c r="I624" i="5"/>
  <c r="I623" i="5"/>
  <c r="I622" i="5"/>
  <c r="I621" i="5"/>
  <c r="I620" i="5"/>
  <c r="I619" i="5"/>
  <c r="I618" i="5"/>
  <c r="I617" i="5"/>
  <c r="I616" i="5"/>
  <c r="I615" i="5"/>
  <c r="I614" i="5"/>
  <c r="I613" i="5"/>
  <c r="I612" i="5"/>
  <c r="I611" i="5"/>
  <c r="I610" i="5"/>
  <c r="I609" i="5"/>
  <c r="I608" i="5"/>
  <c r="I607" i="5"/>
  <c r="I606" i="5"/>
  <c r="I605" i="5"/>
  <c r="I604" i="5"/>
  <c r="I603" i="5"/>
  <c r="I602" i="5"/>
  <c r="I601" i="5"/>
  <c r="I600" i="5"/>
  <c r="I599" i="5"/>
  <c r="I598" i="5"/>
  <c r="I597" i="5"/>
  <c r="I596" i="5"/>
  <c r="I595" i="5"/>
  <c r="I594" i="5"/>
  <c r="I593" i="5"/>
  <c r="I592" i="5"/>
  <c r="I591" i="5"/>
  <c r="I590" i="5"/>
  <c r="I589" i="5"/>
  <c r="I588" i="5"/>
  <c r="I587" i="5"/>
  <c r="I586" i="5"/>
  <c r="I585" i="5"/>
  <c r="I584" i="5"/>
  <c r="I583" i="5"/>
  <c r="I582" i="5"/>
  <c r="I581" i="5"/>
  <c r="I580" i="5"/>
  <c r="I579" i="5"/>
  <c r="I578" i="5"/>
  <c r="I577" i="5"/>
  <c r="I576" i="5"/>
  <c r="I575" i="5"/>
  <c r="I574" i="5"/>
  <c r="I573" i="5"/>
  <c r="I572" i="5"/>
  <c r="I571" i="5"/>
  <c r="I570" i="5"/>
  <c r="I569" i="5"/>
  <c r="I568" i="5"/>
  <c r="I567" i="5"/>
  <c r="I566" i="5"/>
  <c r="I565" i="5"/>
  <c r="I564" i="5"/>
  <c r="I563" i="5"/>
  <c r="I562" i="5"/>
  <c r="I561" i="5"/>
  <c r="I560" i="5"/>
  <c r="I559" i="5"/>
  <c r="I558" i="5"/>
  <c r="I557" i="5"/>
  <c r="I556" i="5"/>
  <c r="I555" i="5"/>
  <c r="I554" i="5"/>
  <c r="I553" i="5"/>
  <c r="I552" i="5"/>
  <c r="I551" i="5"/>
  <c r="I550" i="5"/>
  <c r="I549" i="5"/>
  <c r="I548" i="5"/>
  <c r="I547" i="5"/>
  <c r="I546" i="5"/>
  <c r="I545" i="5"/>
  <c r="I544" i="5"/>
  <c r="I543" i="5"/>
  <c r="I542" i="5"/>
  <c r="I541" i="5"/>
  <c r="I540" i="5"/>
  <c r="I539" i="5"/>
  <c r="I538" i="5"/>
  <c r="I537" i="5"/>
  <c r="I536" i="5"/>
  <c r="I535" i="5"/>
  <c r="I534" i="5"/>
  <c r="I533" i="5"/>
  <c r="I532" i="5"/>
  <c r="I531" i="5"/>
  <c r="I530" i="5"/>
  <c r="I529" i="5"/>
  <c r="I528" i="5"/>
  <c r="I527" i="5"/>
  <c r="I526" i="5"/>
  <c r="I525" i="5"/>
  <c r="I524" i="5"/>
  <c r="I523" i="5"/>
  <c r="I522" i="5"/>
  <c r="I521" i="5"/>
  <c r="I520" i="5"/>
  <c r="I519" i="5"/>
  <c r="I518" i="5"/>
  <c r="I517" i="5"/>
  <c r="I516" i="5"/>
  <c r="I515" i="5"/>
  <c r="I514" i="5"/>
  <c r="I513" i="5"/>
  <c r="I512" i="5"/>
  <c r="I511" i="5"/>
  <c r="I510" i="5"/>
  <c r="I509" i="5"/>
  <c r="I508" i="5"/>
  <c r="I507" i="5"/>
  <c r="I506" i="5"/>
  <c r="I505" i="5"/>
  <c r="I504" i="5"/>
  <c r="I503" i="5"/>
  <c r="I502" i="5"/>
  <c r="I501" i="5"/>
  <c r="I500" i="5"/>
  <c r="I499" i="5"/>
  <c r="I498" i="5"/>
  <c r="I497" i="5"/>
  <c r="I496" i="5"/>
  <c r="I495" i="5"/>
  <c r="I494" i="5"/>
  <c r="I493" i="5"/>
  <c r="I492" i="5"/>
  <c r="I491" i="5"/>
  <c r="I490" i="5"/>
  <c r="I489" i="5"/>
  <c r="I488" i="5"/>
  <c r="I487" i="5"/>
  <c r="I486" i="5"/>
  <c r="I485" i="5"/>
  <c r="I484" i="5"/>
  <c r="I483" i="5"/>
  <c r="I482" i="5"/>
  <c r="I481" i="5"/>
  <c r="I480" i="5"/>
  <c r="I479" i="5"/>
  <c r="I478" i="5"/>
  <c r="I477" i="5"/>
  <c r="I476" i="5"/>
  <c r="I475" i="5"/>
  <c r="I474" i="5"/>
  <c r="I473" i="5"/>
  <c r="I472" i="5"/>
  <c r="I471" i="5"/>
  <c r="I470" i="5"/>
  <c r="I469" i="5"/>
  <c r="I468" i="5"/>
  <c r="I467" i="5"/>
  <c r="I466" i="5"/>
  <c r="I465" i="5"/>
  <c r="I464" i="5"/>
  <c r="I463" i="5"/>
  <c r="I462" i="5"/>
  <c r="I461" i="5"/>
  <c r="I460" i="5"/>
  <c r="I459" i="5"/>
  <c r="I458" i="5"/>
  <c r="I457" i="5"/>
  <c r="I456" i="5"/>
  <c r="I455" i="5"/>
  <c r="I454" i="5"/>
  <c r="I453" i="5"/>
  <c r="I452" i="5"/>
  <c r="I451" i="5"/>
  <c r="I450" i="5"/>
  <c r="I449" i="5"/>
  <c r="I448" i="5"/>
  <c r="I447" i="5"/>
  <c r="I446" i="5"/>
  <c r="I445" i="5"/>
  <c r="I444" i="5"/>
  <c r="I443" i="5"/>
  <c r="I442" i="5"/>
  <c r="I441" i="5"/>
  <c r="I440" i="5"/>
  <c r="I439" i="5"/>
  <c r="I438" i="5"/>
  <c r="I437" i="5"/>
  <c r="I436" i="5"/>
  <c r="I435" i="5"/>
  <c r="I434" i="5"/>
  <c r="I433" i="5"/>
  <c r="I432" i="5"/>
  <c r="I431" i="5"/>
  <c r="I430" i="5"/>
  <c r="I429" i="5"/>
  <c r="I428" i="5"/>
  <c r="I427" i="5"/>
  <c r="I426" i="5"/>
  <c r="I425" i="5"/>
  <c r="I424" i="5"/>
  <c r="I423" i="5"/>
  <c r="I422" i="5"/>
  <c r="I421" i="5"/>
  <c r="I420" i="5"/>
  <c r="I419" i="5"/>
  <c r="I418" i="5"/>
  <c r="I417" i="5"/>
  <c r="I416" i="5"/>
  <c r="I415" i="5"/>
  <c r="I414" i="5"/>
  <c r="I413" i="5"/>
  <c r="I412" i="5"/>
  <c r="I411" i="5"/>
  <c r="I410" i="5"/>
  <c r="I409" i="5"/>
  <c r="I408" i="5"/>
  <c r="I407" i="5"/>
  <c r="I406" i="5"/>
  <c r="I405" i="5"/>
  <c r="I404" i="5"/>
  <c r="I403" i="5"/>
  <c r="I402" i="5"/>
  <c r="I401" i="5"/>
  <c r="I400" i="5"/>
  <c r="I399" i="5"/>
  <c r="I398" i="5"/>
  <c r="I397" i="5"/>
  <c r="I396" i="5"/>
  <c r="I395" i="5"/>
  <c r="I394" i="5"/>
  <c r="I393" i="5"/>
  <c r="I392" i="5"/>
  <c r="I391" i="5"/>
  <c r="I390" i="5"/>
  <c r="I389" i="5"/>
  <c r="I388" i="5"/>
  <c r="I387" i="5"/>
  <c r="I386" i="5"/>
  <c r="I385" i="5"/>
  <c r="I384" i="5"/>
  <c r="I383" i="5"/>
  <c r="I382" i="5"/>
  <c r="I381" i="5"/>
  <c r="I380" i="5"/>
  <c r="I379" i="5"/>
  <c r="I378" i="5"/>
  <c r="I377" i="5"/>
  <c r="I376" i="5"/>
  <c r="I375" i="5"/>
  <c r="I374" i="5"/>
  <c r="I373" i="5"/>
  <c r="I372" i="5"/>
  <c r="I371" i="5"/>
  <c r="I370" i="5"/>
  <c r="I369" i="5"/>
  <c r="I368" i="5"/>
  <c r="I367" i="5"/>
  <c r="I366" i="5"/>
  <c r="I365" i="5"/>
  <c r="I364" i="5"/>
  <c r="I363" i="5"/>
  <c r="I362" i="5"/>
  <c r="I361" i="5"/>
  <c r="I360" i="5"/>
  <c r="I359" i="5"/>
  <c r="I358" i="5"/>
  <c r="I357" i="5"/>
  <c r="I356" i="5"/>
  <c r="I355" i="5"/>
  <c r="I354" i="5"/>
  <c r="I353" i="5"/>
  <c r="I352" i="5"/>
  <c r="I351" i="5"/>
  <c r="I350" i="5"/>
  <c r="I349" i="5"/>
  <c r="I348" i="5"/>
  <c r="I347" i="5"/>
  <c r="I346" i="5"/>
  <c r="I345" i="5"/>
  <c r="I344" i="5"/>
  <c r="I343" i="5"/>
  <c r="I342" i="5"/>
  <c r="I341" i="5"/>
  <c r="I340" i="5"/>
  <c r="I339" i="5"/>
  <c r="I338" i="5"/>
  <c r="I337" i="5"/>
  <c r="I336" i="5"/>
  <c r="I335" i="5"/>
  <c r="I334" i="5"/>
  <c r="I333" i="5"/>
  <c r="I332" i="5"/>
  <c r="I331" i="5"/>
  <c r="I330" i="5"/>
  <c r="I329" i="5"/>
  <c r="I328" i="5"/>
  <c r="I327" i="5"/>
  <c r="I326" i="5"/>
  <c r="I325" i="5"/>
  <c r="I324" i="5"/>
  <c r="I323" i="5"/>
  <c r="I322" i="5"/>
  <c r="I321" i="5"/>
  <c r="I320" i="5"/>
  <c r="I319" i="5"/>
  <c r="I318" i="5"/>
  <c r="I317" i="5"/>
  <c r="I316" i="5"/>
  <c r="I315" i="5"/>
  <c r="I314" i="5"/>
  <c r="I313" i="5"/>
  <c r="I312" i="5"/>
  <c r="I311" i="5"/>
  <c r="I310" i="5"/>
  <c r="I309" i="5"/>
  <c r="I308" i="5"/>
  <c r="I307" i="5"/>
  <c r="I306" i="5"/>
  <c r="I305" i="5"/>
  <c r="I304" i="5"/>
  <c r="I303" i="5"/>
  <c r="I302" i="5"/>
  <c r="I301" i="5"/>
  <c r="I300" i="5"/>
  <c r="I299" i="5"/>
  <c r="I298" i="5"/>
  <c r="I297" i="5"/>
  <c r="I296" i="5"/>
  <c r="I295" i="5"/>
  <c r="I294" i="5"/>
  <c r="I293" i="5"/>
  <c r="I292" i="5"/>
  <c r="I291" i="5"/>
  <c r="I290" i="5"/>
  <c r="I289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62" i="5"/>
  <c r="I261" i="5"/>
  <c r="I260" i="5"/>
  <c r="I259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6" i="5"/>
  <c r="I245" i="5"/>
  <c r="I244" i="5"/>
  <c r="I243" i="5"/>
  <c r="I242" i="5"/>
  <c r="I241" i="5"/>
  <c r="I240" i="5"/>
  <c r="I239" i="5"/>
  <c r="I238" i="5"/>
  <c r="I237" i="5"/>
  <c r="I236" i="5"/>
  <c r="I235" i="5"/>
  <c r="I234" i="5"/>
  <c r="I233" i="5"/>
  <c r="I232" i="5"/>
  <c r="I231" i="5"/>
  <c r="I230" i="5"/>
  <c r="I229" i="5"/>
  <c r="I228" i="5"/>
  <c r="I227" i="5"/>
  <c r="I226" i="5"/>
  <c r="I225" i="5"/>
  <c r="I224" i="5"/>
  <c r="I223" i="5"/>
  <c r="I222" i="5"/>
  <c r="I221" i="5"/>
  <c r="I220" i="5"/>
  <c r="I219" i="5"/>
  <c r="I218" i="5"/>
  <c r="I217" i="5"/>
  <c r="I216" i="5"/>
  <c r="I215" i="5"/>
  <c r="I214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</calcChain>
</file>

<file path=xl/sharedStrings.xml><?xml version="1.0" encoding="utf-8"?>
<sst xmlns="http://schemas.openxmlformats.org/spreadsheetml/2006/main" count="6286" uniqueCount="2041">
  <si>
    <t>Кол-во</t>
  </si>
  <si>
    <t>Стоимость</t>
  </si>
  <si>
    <t>Цена за единицу, руб. (без НДС)</t>
  </si>
  <si>
    <t>Сумма, руб. (без НДС)</t>
  </si>
  <si>
    <t>Перечень передаваемых на реализацию Товаров</t>
  </si>
  <si>
    <t>Итого</t>
  </si>
  <si>
    <t>АО "Учалинский ГОК"</t>
  </si>
  <si>
    <t xml:space="preserve">Итого без НДС, руб.:  </t>
  </si>
  <si>
    <t xml:space="preserve">НДС, руб.:               </t>
  </si>
  <si>
    <t xml:space="preserve">Итого с НДС, руб.: </t>
  </si>
  <si>
    <t>И.о.нач.отдела развития закупок, планирования и аналитики ____________Д.Г.Аюпов</t>
  </si>
  <si>
    <t>БЕ</t>
  </si>
  <si>
    <t>Наименование организации</t>
  </si>
  <si>
    <t>Код материального ресурса (ном.номер)</t>
  </si>
  <si>
    <t>Наименование материального ресурса</t>
  </si>
  <si>
    <t>Ед.изм.</t>
  </si>
  <si>
    <t>Группа материалов (номер)</t>
  </si>
  <si>
    <t>Наименование группы материалов</t>
  </si>
  <si>
    <t>Дата приобретения</t>
  </si>
  <si>
    <t>ФИО ответственного. Должность. Телефон. Эл.почта</t>
  </si>
  <si>
    <t>Иргалин Ж.Ш. Гл.специалист. 8(34791)9-52-13. irgalin@ugok.ru</t>
  </si>
  <si>
    <t>442858</t>
  </si>
  <si>
    <t>325278</t>
  </si>
  <si>
    <t>325272</t>
  </si>
  <si>
    <t>166431</t>
  </si>
  <si>
    <t>459723</t>
  </si>
  <si>
    <t>219873</t>
  </si>
  <si>
    <t>571977</t>
  </si>
  <si>
    <t>277787</t>
  </si>
  <si>
    <t>363739</t>
  </si>
  <si>
    <t>363160</t>
  </si>
  <si>
    <t>255618</t>
  </si>
  <si>
    <t>200282</t>
  </si>
  <si>
    <t>171375</t>
  </si>
  <si>
    <t>241159</t>
  </si>
  <si>
    <t>178060</t>
  </si>
  <si>
    <t>500629</t>
  </si>
  <si>
    <t>88580</t>
  </si>
  <si>
    <t>44164</t>
  </si>
  <si>
    <t>11484</t>
  </si>
  <si>
    <t>313399</t>
  </si>
  <si>
    <t>261042</t>
  </si>
  <si>
    <t>109962</t>
  </si>
  <si>
    <t>89198</t>
  </si>
  <si>
    <t>85776</t>
  </si>
  <si>
    <t>512864</t>
  </si>
  <si>
    <t>387469</t>
  </si>
  <si>
    <t>233837</t>
  </si>
  <si>
    <t>207965</t>
  </si>
  <si>
    <t>210124</t>
  </si>
  <si>
    <t>207985</t>
  </si>
  <si>
    <t>207937</t>
  </si>
  <si>
    <t>233836</t>
  </si>
  <si>
    <t>210117</t>
  </si>
  <si>
    <t>303484</t>
  </si>
  <si>
    <t>234556</t>
  </si>
  <si>
    <t>232057</t>
  </si>
  <si>
    <t>99590</t>
  </si>
  <si>
    <t>348650</t>
  </si>
  <si>
    <t>388480</t>
  </si>
  <si>
    <t>307248</t>
  </si>
  <si>
    <t>303636</t>
  </si>
  <si>
    <t>360154</t>
  </si>
  <si>
    <t>211053</t>
  </si>
  <si>
    <t>434634</t>
  </si>
  <si>
    <t>345485</t>
  </si>
  <si>
    <t>169966</t>
  </si>
  <si>
    <t>223003</t>
  </si>
  <si>
    <t>211033</t>
  </si>
  <si>
    <t>44495</t>
  </si>
  <si>
    <t>219500</t>
  </si>
  <si>
    <t>431479</t>
  </si>
  <si>
    <t>419921</t>
  </si>
  <si>
    <t>10169</t>
  </si>
  <si>
    <t>388482</t>
  </si>
  <si>
    <t>522480</t>
  </si>
  <si>
    <t>374774</t>
  </si>
  <si>
    <t>288547</t>
  </si>
  <si>
    <t>277690</t>
  </si>
  <si>
    <t>379617</t>
  </si>
  <si>
    <t>387785</t>
  </si>
  <si>
    <t>387788</t>
  </si>
  <si>
    <t>168803</t>
  </si>
  <si>
    <t>170497</t>
  </si>
  <si>
    <t>384389</t>
  </si>
  <si>
    <t>152651</t>
  </si>
  <si>
    <t>318098</t>
  </si>
  <si>
    <t>317983</t>
  </si>
  <si>
    <t>388483</t>
  </si>
  <si>
    <t>332222</t>
  </si>
  <si>
    <t>509072</t>
  </si>
  <si>
    <t>294829</t>
  </si>
  <si>
    <t>236215</t>
  </si>
  <si>
    <t>171734</t>
  </si>
  <si>
    <t>280895</t>
  </si>
  <si>
    <t>375735</t>
  </si>
  <si>
    <t>8184</t>
  </si>
  <si>
    <t>283082</t>
  </si>
  <si>
    <t>166494</t>
  </si>
  <si>
    <t>399306</t>
  </si>
  <si>
    <t>245180</t>
  </si>
  <si>
    <t>379458</t>
  </si>
  <si>
    <t>179336</t>
  </si>
  <si>
    <t>90167</t>
  </si>
  <si>
    <t>179494</t>
  </si>
  <si>
    <t>8591</t>
  </si>
  <si>
    <t>8618</t>
  </si>
  <si>
    <t>365940</t>
  </si>
  <si>
    <t>310765</t>
  </si>
  <si>
    <t>504941</t>
  </si>
  <si>
    <t>520381</t>
  </si>
  <si>
    <t>209634</t>
  </si>
  <si>
    <t>280406</t>
  </si>
  <si>
    <t>276360</t>
  </si>
  <si>
    <t>152287</t>
  </si>
  <si>
    <t>205225</t>
  </si>
  <si>
    <t>345574</t>
  </si>
  <si>
    <t>248557</t>
  </si>
  <si>
    <t>449054</t>
  </si>
  <si>
    <t>359023</t>
  </si>
  <si>
    <t>217774</t>
  </si>
  <si>
    <t>217777</t>
  </si>
  <si>
    <t>134393</t>
  </si>
  <si>
    <t>277876</t>
  </si>
  <si>
    <t>34201</t>
  </si>
  <si>
    <t>90966</t>
  </si>
  <si>
    <t>330611</t>
  </si>
  <si>
    <t>9312</t>
  </si>
  <si>
    <t>9307</t>
  </si>
  <si>
    <t>481059</t>
  </si>
  <si>
    <t>317426</t>
  </si>
  <si>
    <t>463078</t>
  </si>
  <si>
    <t>253703</t>
  </si>
  <si>
    <t>9278</t>
  </si>
  <si>
    <t>248526</t>
  </si>
  <si>
    <t>260210</t>
  </si>
  <si>
    <t>93663</t>
  </si>
  <si>
    <t>9279</t>
  </si>
  <si>
    <t>370280</t>
  </si>
  <si>
    <t>369179</t>
  </si>
  <si>
    <t>410277</t>
  </si>
  <si>
    <t>362868</t>
  </si>
  <si>
    <t>385455</t>
  </si>
  <si>
    <t>385453</t>
  </si>
  <si>
    <t>304008</t>
  </si>
  <si>
    <t>168089</t>
  </si>
  <si>
    <t>277789</t>
  </si>
  <si>
    <t>179375</t>
  </si>
  <si>
    <t>230478</t>
  </si>
  <si>
    <t>282947</t>
  </si>
  <si>
    <t>179059</t>
  </si>
  <si>
    <t>261648</t>
  </si>
  <si>
    <t>464194</t>
  </si>
  <si>
    <t>281027</t>
  </si>
  <si>
    <t>161464</t>
  </si>
  <si>
    <t>89522</t>
  </si>
  <si>
    <t>370944</t>
  </si>
  <si>
    <t>598812</t>
  </si>
  <si>
    <t>483551</t>
  </si>
  <si>
    <t>246587</t>
  </si>
  <si>
    <t>396124</t>
  </si>
  <si>
    <t>111189</t>
  </si>
  <si>
    <t>151953</t>
  </si>
  <si>
    <t>390890</t>
  </si>
  <si>
    <t>302182</t>
  </si>
  <si>
    <t>517584</t>
  </si>
  <si>
    <t>5538</t>
  </si>
  <si>
    <t>302011</t>
  </si>
  <si>
    <t>298335</t>
  </si>
  <si>
    <t>5539</t>
  </si>
  <si>
    <t>191083</t>
  </si>
  <si>
    <t>30673</t>
  </si>
  <si>
    <t>280417</t>
  </si>
  <si>
    <t>210855</t>
  </si>
  <si>
    <t>351264</t>
  </si>
  <si>
    <t>619957</t>
  </si>
  <si>
    <t>324012</t>
  </si>
  <si>
    <t>92663</t>
  </si>
  <si>
    <t>209927</t>
  </si>
  <si>
    <t>103872</t>
  </si>
  <si>
    <t>207574</t>
  </si>
  <si>
    <t>105104</t>
  </si>
  <si>
    <t>605690</t>
  </si>
  <si>
    <t>238511</t>
  </si>
  <si>
    <t>8396</t>
  </si>
  <si>
    <t>95343</t>
  </si>
  <si>
    <t>260314</t>
  </si>
  <si>
    <t>465793</t>
  </si>
  <si>
    <t>465729</t>
  </si>
  <si>
    <t>315173</t>
  </si>
  <si>
    <t>227619</t>
  </si>
  <si>
    <t>445865</t>
  </si>
  <si>
    <t>421976</t>
  </si>
  <si>
    <t>180101</t>
  </si>
  <si>
    <t>282151</t>
  </si>
  <si>
    <t>5492</t>
  </si>
  <si>
    <t>457075</t>
  </si>
  <si>
    <t>91297</t>
  </si>
  <si>
    <t>174722</t>
  </si>
  <si>
    <t>220811</t>
  </si>
  <si>
    <t>491706</t>
  </si>
  <si>
    <t>359942</t>
  </si>
  <si>
    <t>240814</t>
  </si>
  <si>
    <t>283290</t>
  </si>
  <si>
    <t>463861</t>
  </si>
  <si>
    <t>386746</t>
  </si>
  <si>
    <t>619012</t>
  </si>
  <si>
    <t>342846</t>
  </si>
  <si>
    <t>170283</t>
  </si>
  <si>
    <t>160924</t>
  </si>
  <si>
    <t>246097</t>
  </si>
  <si>
    <t>387366</t>
  </si>
  <si>
    <t>7310</t>
  </si>
  <si>
    <t>204277</t>
  </si>
  <si>
    <t>563026</t>
  </si>
  <si>
    <t>40519</t>
  </si>
  <si>
    <t>267103</t>
  </si>
  <si>
    <t>85753</t>
  </si>
  <si>
    <t>278108</t>
  </si>
  <si>
    <t>207902</t>
  </si>
  <si>
    <t>207954</t>
  </si>
  <si>
    <t>289516</t>
  </si>
  <si>
    <t>241397</t>
  </si>
  <si>
    <t>278337</t>
  </si>
  <si>
    <t>231165</t>
  </si>
  <si>
    <t>191304</t>
  </si>
  <si>
    <t>191562</t>
  </si>
  <si>
    <t>300012</t>
  </si>
  <si>
    <t>157717</t>
  </si>
  <si>
    <t>389813</t>
  </si>
  <si>
    <t>296530</t>
  </si>
  <si>
    <t>293921</t>
  </si>
  <si>
    <t>12500</t>
  </si>
  <si>
    <t>171664</t>
  </si>
  <si>
    <t>40892</t>
  </si>
  <si>
    <t>12712</t>
  </si>
  <si>
    <t>386953</t>
  </si>
  <si>
    <t>207712</t>
  </si>
  <si>
    <t>157680</t>
  </si>
  <si>
    <t>230636</t>
  </si>
  <si>
    <t>237807</t>
  </si>
  <si>
    <t>230174</t>
  </si>
  <si>
    <t>173896</t>
  </si>
  <si>
    <t>176688</t>
  </si>
  <si>
    <t>598965</t>
  </si>
  <si>
    <t>369963</t>
  </si>
  <si>
    <t>458101</t>
  </si>
  <si>
    <t>371805</t>
  </si>
  <si>
    <t>331961</t>
  </si>
  <si>
    <t>115538</t>
  </si>
  <si>
    <t>386770</t>
  </si>
  <si>
    <t>581106</t>
  </si>
  <si>
    <t>346590</t>
  </si>
  <si>
    <t>467245</t>
  </si>
  <si>
    <t>581583</t>
  </si>
  <si>
    <t>135500</t>
  </si>
  <si>
    <t>42480</t>
  </si>
  <si>
    <t>135520</t>
  </si>
  <si>
    <t>398221</t>
  </si>
  <si>
    <t>246699</t>
  </si>
  <si>
    <t>246698</t>
  </si>
  <si>
    <t>499261</t>
  </si>
  <si>
    <t>12105</t>
  </si>
  <si>
    <t>379161</t>
  </si>
  <si>
    <t>220222</t>
  </si>
  <si>
    <t>285574</t>
  </si>
  <si>
    <t>162439</t>
  </si>
  <si>
    <t>171790</t>
  </si>
  <si>
    <t>285595</t>
  </si>
  <si>
    <t>214354</t>
  </si>
  <si>
    <t>261987</t>
  </si>
  <si>
    <t>211103</t>
  </si>
  <si>
    <t>5564</t>
  </si>
  <si>
    <t>278208</t>
  </si>
  <si>
    <t>278210</t>
  </si>
  <si>
    <t>300023</t>
  </si>
  <si>
    <t>362100</t>
  </si>
  <si>
    <t>207351</t>
  </si>
  <si>
    <t>207350</t>
  </si>
  <si>
    <t>362177</t>
  </si>
  <si>
    <t>276514</t>
  </si>
  <si>
    <t>168801</t>
  </si>
  <si>
    <t>20593</t>
  </si>
  <si>
    <t>266473</t>
  </si>
  <si>
    <t>276513</t>
  </si>
  <si>
    <t>224546</t>
  </si>
  <si>
    <t>366056</t>
  </si>
  <si>
    <t>168802</t>
  </si>
  <si>
    <t>340486</t>
  </si>
  <si>
    <t>204257</t>
  </si>
  <si>
    <t>161709</t>
  </si>
  <si>
    <t>161710</t>
  </si>
  <si>
    <t>276512</t>
  </si>
  <si>
    <t>179300</t>
  </si>
  <si>
    <t>343558</t>
  </si>
  <si>
    <t>165089</t>
  </si>
  <si>
    <t>114264</t>
  </si>
  <si>
    <t>478547</t>
  </si>
  <si>
    <t>375152</t>
  </si>
  <si>
    <t>276106</t>
  </si>
  <si>
    <t>360391</t>
  </si>
  <si>
    <t>241404</t>
  </si>
  <si>
    <t>6688</t>
  </si>
  <si>
    <t>248675</t>
  </si>
  <si>
    <t>184145</t>
  </si>
  <si>
    <t>399305</t>
  </si>
  <si>
    <t>46543</t>
  </si>
  <si>
    <t>263018</t>
  </si>
  <si>
    <t>263019</t>
  </si>
  <si>
    <t>181880</t>
  </si>
  <si>
    <t>161544</t>
  </si>
  <si>
    <t>218176</t>
  </si>
  <si>
    <t>160809</t>
  </si>
  <si>
    <t>312971</t>
  </si>
  <si>
    <t>277980</t>
  </si>
  <si>
    <t>261662</t>
  </si>
  <si>
    <t>301771</t>
  </si>
  <si>
    <t>397950</t>
  </si>
  <si>
    <t>397949</t>
  </si>
  <si>
    <t>384472</t>
  </si>
  <si>
    <t>93390</t>
  </si>
  <si>
    <t>39087</t>
  </si>
  <si>
    <t>206928</t>
  </si>
  <si>
    <t>370701</t>
  </si>
  <si>
    <t>310640</t>
  </si>
  <si>
    <t>498810</t>
  </si>
  <si>
    <t>430009</t>
  </si>
  <si>
    <t>46488</t>
  </si>
  <si>
    <t>342246</t>
  </si>
  <si>
    <t>178178</t>
  </si>
  <si>
    <t>209725</t>
  </si>
  <si>
    <t>112137</t>
  </si>
  <si>
    <t>168606</t>
  </si>
  <si>
    <t>1946</t>
  </si>
  <si>
    <t>1950</t>
  </si>
  <si>
    <t>307897</t>
  </si>
  <si>
    <t>158061</t>
  </si>
  <si>
    <t>645302</t>
  </si>
  <si>
    <t>320332</t>
  </si>
  <si>
    <t>285443</t>
  </si>
  <si>
    <t>277682</t>
  </si>
  <si>
    <t>173946</t>
  </si>
  <si>
    <t>275891</t>
  </si>
  <si>
    <t>335517</t>
  </si>
  <si>
    <t>501088</t>
  </si>
  <si>
    <t>428580</t>
  </si>
  <si>
    <t>246271</t>
  </si>
  <si>
    <t>40325</t>
  </si>
  <si>
    <t>5810</t>
  </si>
  <si>
    <t>467206</t>
  </si>
  <si>
    <t>242118</t>
  </si>
  <si>
    <t>203320</t>
  </si>
  <si>
    <t>375069</t>
  </si>
  <si>
    <t>204237</t>
  </si>
  <si>
    <t>291788</t>
  </si>
  <si>
    <t>363038</t>
  </si>
  <si>
    <t>368974</t>
  </si>
  <si>
    <t>165386</t>
  </si>
  <si>
    <t>144798</t>
  </si>
  <si>
    <t>501157</t>
  </si>
  <si>
    <t>384477</t>
  </si>
  <si>
    <t>161953</t>
  </si>
  <si>
    <t>297511</t>
  </si>
  <si>
    <t>359178</t>
  </si>
  <si>
    <t>377017</t>
  </si>
  <si>
    <t>204278</t>
  </si>
  <si>
    <t>171793</t>
  </si>
  <si>
    <t>278215</t>
  </si>
  <si>
    <t>395860</t>
  </si>
  <si>
    <t>395859</t>
  </si>
  <si>
    <t>207804</t>
  </si>
  <si>
    <t>217166</t>
  </si>
  <si>
    <t>107917</t>
  </si>
  <si>
    <t>305014</t>
  </si>
  <si>
    <t>285585</t>
  </si>
  <si>
    <t>285593</t>
  </si>
  <si>
    <t>270960</t>
  </si>
  <si>
    <t>374884</t>
  </si>
  <si>
    <t>113079</t>
  </si>
  <si>
    <t>441565</t>
  </si>
  <si>
    <t>269037</t>
  </si>
  <si>
    <t>285576</t>
  </si>
  <si>
    <t>277784</t>
  </si>
  <si>
    <t>370684</t>
  </si>
  <si>
    <t>369968</t>
  </si>
  <si>
    <t>362354</t>
  </si>
  <si>
    <t>309677</t>
  </si>
  <si>
    <t>309676</t>
  </si>
  <si>
    <t>181595</t>
  </si>
  <si>
    <t>160482</t>
  </si>
  <si>
    <t>230684</t>
  </si>
  <si>
    <t>291222</t>
  </si>
  <si>
    <t>1382</t>
  </si>
  <si>
    <t>110134</t>
  </si>
  <si>
    <t>290699</t>
  </si>
  <si>
    <t>508598</t>
  </si>
  <si>
    <t>508597</t>
  </si>
  <si>
    <t>90224</t>
  </si>
  <si>
    <t>27257</t>
  </si>
  <si>
    <t>302704</t>
  </si>
  <si>
    <t>277881</t>
  </si>
  <si>
    <t>274432</t>
  </si>
  <si>
    <t>370613</t>
  </si>
  <si>
    <t>276287</t>
  </si>
  <si>
    <t>359441</t>
  </si>
  <si>
    <t>483606</t>
  </si>
  <si>
    <t>344633</t>
  </si>
  <si>
    <t>378322</t>
  </si>
  <si>
    <t>282117</t>
  </si>
  <si>
    <t>277911</t>
  </si>
  <si>
    <t>569039</t>
  </si>
  <si>
    <t>45332</t>
  </si>
  <si>
    <t>542682</t>
  </si>
  <si>
    <t>168933</t>
  </si>
  <si>
    <t>589395</t>
  </si>
  <si>
    <t>589296</t>
  </si>
  <si>
    <t>297045</t>
  </si>
  <si>
    <t>353868</t>
  </si>
  <si>
    <t>245719</t>
  </si>
  <si>
    <t>372961</t>
  </si>
  <si>
    <t>207402</t>
  </si>
  <si>
    <t>80440</t>
  </si>
  <si>
    <t>258586</t>
  </si>
  <si>
    <t>13839</t>
  </si>
  <si>
    <t>285596</t>
  </si>
  <si>
    <t>278025</t>
  </si>
  <si>
    <t>515119</t>
  </si>
  <si>
    <t>500991</t>
  </si>
  <si>
    <t>277815</t>
  </si>
  <si>
    <t>12149</t>
  </si>
  <si>
    <t>452175</t>
  </si>
  <si>
    <t>359857</t>
  </si>
  <si>
    <t>211822</t>
  </si>
  <si>
    <t>235923</t>
  </si>
  <si>
    <t>395084</t>
  </si>
  <si>
    <t>160677</t>
  </si>
  <si>
    <t>611770</t>
  </si>
  <si>
    <t>290978</t>
  </si>
  <si>
    <t>280425</t>
  </si>
  <si>
    <t>522491</t>
  </si>
  <si>
    <t>328897</t>
  </si>
  <si>
    <t>323157</t>
  </si>
  <si>
    <t>102971</t>
  </si>
  <si>
    <t>462851</t>
  </si>
  <si>
    <t>191269</t>
  </si>
  <si>
    <t>290646</t>
  </si>
  <si>
    <t>224468</t>
  </si>
  <si>
    <t>278056</t>
  </si>
  <si>
    <t>447423</t>
  </si>
  <si>
    <t>447189</t>
  </si>
  <si>
    <t>145987</t>
  </si>
  <si>
    <t>163900</t>
  </si>
  <si>
    <t>405466</t>
  </si>
  <si>
    <t>469566</t>
  </si>
  <si>
    <t>469567</t>
  </si>
  <si>
    <t>469564</t>
  </si>
  <si>
    <t>485334</t>
  </si>
  <si>
    <t>469565</t>
  </si>
  <si>
    <t>109733</t>
  </si>
  <si>
    <t>487310</t>
  </si>
  <si>
    <t>109957</t>
  </si>
  <si>
    <t>105135</t>
  </si>
  <si>
    <t>166792</t>
  </si>
  <si>
    <t>326592</t>
  </si>
  <si>
    <t>165771</t>
  </si>
  <si>
    <t>178793</t>
  </si>
  <si>
    <t>173930</t>
  </si>
  <si>
    <t>161673</t>
  </si>
  <si>
    <t>293317</t>
  </si>
  <si>
    <t>168955</t>
  </si>
  <si>
    <t>277783</t>
  </si>
  <si>
    <t>171699</t>
  </si>
  <si>
    <t>173934</t>
  </si>
  <si>
    <t>205228</t>
  </si>
  <si>
    <t>205303</t>
  </si>
  <si>
    <t>188264</t>
  </si>
  <si>
    <t>226866</t>
  </si>
  <si>
    <t>191938</t>
  </si>
  <si>
    <t>459909</t>
  </si>
  <si>
    <t>280014</t>
  </si>
  <si>
    <t>374226</t>
  </si>
  <si>
    <t>386361</t>
  </si>
  <si>
    <t>283429</t>
  </si>
  <si>
    <t>114452</t>
  </si>
  <si>
    <t>203943</t>
  </si>
  <si>
    <t>353878</t>
  </si>
  <si>
    <t>287302</t>
  </si>
  <si>
    <t>229228</t>
  </si>
  <si>
    <t>396431</t>
  </si>
  <si>
    <t>396432</t>
  </si>
  <si>
    <t>370504</t>
  </si>
  <si>
    <t>92540</t>
  </si>
  <si>
    <t>330288</t>
  </si>
  <si>
    <t>342691</t>
  </si>
  <si>
    <t>373967</t>
  </si>
  <si>
    <t>496278</t>
  </si>
  <si>
    <t>305073</t>
  </si>
  <si>
    <t>365424</t>
  </si>
  <si>
    <t>280924</t>
  </si>
  <si>
    <t>375731</t>
  </si>
  <si>
    <t>280896</t>
  </si>
  <si>
    <t>365355</t>
  </si>
  <si>
    <t>19586</t>
  </si>
  <si>
    <t>425245</t>
  </si>
  <si>
    <t>625449</t>
  </si>
  <si>
    <t>173928</t>
  </si>
  <si>
    <t>202953</t>
  </si>
  <si>
    <t>361454</t>
  </si>
  <si>
    <t>185227</t>
  </si>
  <si>
    <t>162190</t>
  </si>
  <si>
    <t>173884</t>
  </si>
  <si>
    <t>17095</t>
  </si>
  <si>
    <t>301692</t>
  </si>
  <si>
    <t>117869</t>
  </si>
  <si>
    <t>89201</t>
  </si>
  <si>
    <t>278022</t>
  </si>
  <si>
    <t>90225</t>
  </si>
  <si>
    <t>102376</t>
  </si>
  <si>
    <t>178653</t>
  </si>
  <si>
    <t>166648</t>
  </si>
  <si>
    <t>161871</t>
  </si>
  <si>
    <t>14813</t>
  </si>
  <si>
    <t>316766</t>
  </si>
  <si>
    <t>396736</t>
  </si>
  <si>
    <t>16033</t>
  </si>
  <si>
    <t>349924</t>
  </si>
  <si>
    <t>338721</t>
  </si>
  <si>
    <t>214114</t>
  </si>
  <si>
    <t>273875</t>
  </si>
  <si>
    <t>348414</t>
  </si>
  <si>
    <t>365273</t>
  </si>
  <si>
    <t>365426</t>
  </si>
  <si>
    <t>461019</t>
  </si>
  <si>
    <t>363138</t>
  </si>
  <si>
    <t>331812</t>
  </si>
  <si>
    <t>318029</t>
  </si>
  <si>
    <t>461117</t>
  </si>
  <si>
    <t>84469</t>
  </si>
  <si>
    <t>457053</t>
  </si>
  <si>
    <t>271699</t>
  </si>
  <si>
    <t>420811</t>
  </si>
  <si>
    <t>150776</t>
  </si>
  <si>
    <t>179376</t>
  </si>
  <si>
    <t>176882</t>
  </si>
  <si>
    <t>103576</t>
  </si>
  <si>
    <t>294571</t>
  </si>
  <si>
    <t>580484</t>
  </si>
  <si>
    <t>213942</t>
  </si>
  <si>
    <t>202895</t>
  </si>
  <si>
    <t>245730</t>
  </si>
  <si>
    <t>408581</t>
  </si>
  <si>
    <t>449847</t>
  </si>
  <si>
    <t>355841</t>
  </si>
  <si>
    <t>214607</t>
  </si>
  <si>
    <t>2417</t>
  </si>
  <si>
    <t>178683</t>
  </si>
  <si>
    <t>278153</t>
  </si>
  <si>
    <t>264531</t>
  </si>
  <si>
    <t>238340</t>
  </si>
  <si>
    <t>273651</t>
  </si>
  <si>
    <t>398734</t>
  </si>
  <si>
    <t>261667</t>
  </si>
  <si>
    <t>289845</t>
  </si>
  <si>
    <t>283506</t>
  </si>
  <si>
    <t>278175</t>
  </si>
  <si>
    <t>171696</t>
  </si>
  <si>
    <t>171649</t>
  </si>
  <si>
    <t>171744</t>
  </si>
  <si>
    <t>171781</t>
  </si>
  <si>
    <t>171788</t>
  </si>
  <si>
    <t>171789</t>
  </si>
  <si>
    <t>172126</t>
  </si>
  <si>
    <t>178646</t>
  </si>
  <si>
    <t>2177</t>
  </si>
  <si>
    <t>25650</t>
  </si>
  <si>
    <t>37555</t>
  </si>
  <si>
    <t>37652</t>
  </si>
  <si>
    <t>37653</t>
  </si>
  <si>
    <t>25776</t>
  </si>
  <si>
    <t>10911</t>
  </si>
  <si>
    <t>10495</t>
  </si>
  <si>
    <t>2106</t>
  </si>
  <si>
    <t>278226</t>
  </si>
  <si>
    <t>335663</t>
  </si>
  <si>
    <t>137591</t>
  </si>
  <si>
    <t>172843</t>
  </si>
  <si>
    <t>159802</t>
  </si>
  <si>
    <t>160238</t>
  </si>
  <si>
    <t>10685</t>
  </si>
  <si>
    <t>137593</t>
  </si>
  <si>
    <t>278211</t>
  </si>
  <si>
    <t>10723</t>
  </si>
  <si>
    <t>158812</t>
  </si>
  <si>
    <t>91652</t>
  </si>
  <si>
    <t>11006</t>
  </si>
  <si>
    <t>10560</t>
  </si>
  <si>
    <t>165402</t>
  </si>
  <si>
    <t>25474</t>
  </si>
  <si>
    <t>2044</t>
  </si>
  <si>
    <t>205227</t>
  </si>
  <si>
    <t>176880</t>
  </si>
  <si>
    <t>364448</t>
  </si>
  <si>
    <t>364452</t>
  </si>
  <si>
    <t>303638</t>
  </si>
  <si>
    <t>37212</t>
  </si>
  <si>
    <t>374889</t>
  </si>
  <si>
    <t>280336</t>
  </si>
  <si>
    <t>296734</t>
  </si>
  <si>
    <t>2201</t>
  </si>
  <si>
    <t>10765</t>
  </si>
  <si>
    <t>314319</t>
  </si>
  <si>
    <t>10790</t>
  </si>
  <si>
    <t>159621</t>
  </si>
  <si>
    <t>37610</t>
  </si>
  <si>
    <t>313970</t>
  </si>
  <si>
    <t>176826</t>
  </si>
  <si>
    <t>238641</t>
  </si>
  <si>
    <t>171554</t>
  </si>
  <si>
    <t>171572</t>
  </si>
  <si>
    <t>300302</t>
  </si>
  <si>
    <t>171795</t>
  </si>
  <si>
    <t>165161</t>
  </si>
  <si>
    <t>10601</t>
  </si>
  <si>
    <t>233850</t>
  </si>
  <si>
    <t>394061</t>
  </si>
  <si>
    <t>587099</t>
  </si>
  <si>
    <t>162024</t>
  </si>
  <si>
    <t>180749</t>
  </si>
  <si>
    <t>46333</t>
  </si>
  <si>
    <t>296486</t>
  </si>
  <si>
    <t>30530</t>
  </si>
  <si>
    <t>504806</t>
  </si>
  <si>
    <t>11932</t>
  </si>
  <si>
    <t>277981</t>
  </si>
  <si>
    <t>191550</t>
  </si>
  <si>
    <t>365902</t>
  </si>
  <si>
    <t>384857</t>
  </si>
  <si>
    <t>211105</t>
  </si>
  <si>
    <t>150756</t>
  </si>
  <si>
    <t>176653</t>
  </si>
  <si>
    <t>292510</t>
  </si>
  <si>
    <t>247997</t>
  </si>
  <si>
    <t>6618</t>
  </si>
  <si>
    <t>145992</t>
  </si>
  <si>
    <t>9832</t>
  </si>
  <si>
    <t>205681</t>
  </si>
  <si>
    <t>202889</t>
  </si>
  <si>
    <t>218129</t>
  </si>
  <si>
    <t>317958</t>
  </si>
  <si>
    <t>318011</t>
  </si>
  <si>
    <t>306217</t>
  </si>
  <si>
    <t>306212</t>
  </si>
  <si>
    <t>318000</t>
  </si>
  <si>
    <t>269292</t>
  </si>
  <si>
    <t>348306</t>
  </si>
  <si>
    <t>396039</t>
  </si>
  <si>
    <t>327609</t>
  </si>
  <si>
    <t>364115</t>
  </si>
  <si>
    <t>342114</t>
  </si>
  <si>
    <t>521779</t>
  </si>
  <si>
    <t>428800</t>
  </si>
  <si>
    <t>5150</t>
  </si>
  <si>
    <t>296040</t>
  </si>
  <si>
    <t>302197</t>
  </si>
  <si>
    <t>408493</t>
  </si>
  <si>
    <t>612491</t>
  </si>
  <si>
    <t>355760</t>
  </si>
  <si>
    <t>495134</t>
  </si>
  <si>
    <t>209680</t>
  </si>
  <si>
    <t>345527</t>
  </si>
  <si>
    <t>155424</t>
  </si>
  <si>
    <t>283162</t>
  </si>
  <si>
    <t>16878</t>
  </si>
  <si>
    <t>301010</t>
  </si>
  <si>
    <t>304663</t>
  </si>
  <si>
    <t>207922</t>
  </si>
  <si>
    <t>32817</t>
  </si>
  <si>
    <t>173156</t>
  </si>
  <si>
    <t>182897</t>
  </si>
  <si>
    <t>293544</t>
  </si>
  <si>
    <t>137127</t>
  </si>
  <si>
    <t>349773</t>
  </si>
  <si>
    <t>253754</t>
  </si>
  <si>
    <t>321261</t>
  </si>
  <si>
    <t>349772</t>
  </si>
  <si>
    <t>349771</t>
  </si>
  <si>
    <t>253660</t>
  </si>
  <si>
    <t>253751</t>
  </si>
  <si>
    <t>275170</t>
  </si>
  <si>
    <t>300527</t>
  </si>
  <si>
    <t>4677</t>
  </si>
  <si>
    <t>29470</t>
  </si>
  <si>
    <t>280772</t>
  </si>
  <si>
    <t>459919</t>
  </si>
  <si>
    <t>4635</t>
  </si>
  <si>
    <t>282930</t>
  </si>
  <si>
    <t>332802</t>
  </si>
  <si>
    <t>117413</t>
  </si>
  <si>
    <t>522483</t>
  </si>
  <si>
    <t>192390</t>
  </si>
  <si>
    <t>204275</t>
  </si>
  <si>
    <t>170263</t>
  </si>
  <si>
    <t>234988</t>
  </si>
  <si>
    <t>152621</t>
  </si>
  <si>
    <t>241335</t>
  </si>
  <si>
    <t>591523</t>
  </si>
  <si>
    <t>168795</t>
  </si>
  <si>
    <t>353895</t>
  </si>
  <si>
    <t>300129</t>
  </si>
  <si>
    <t>468299</t>
  </si>
  <si>
    <t>308616</t>
  </si>
  <si>
    <t>310860</t>
  </si>
  <si>
    <t>194732</t>
  </si>
  <si>
    <t>436469</t>
  </si>
  <si>
    <t>333490</t>
  </si>
  <si>
    <t>278093</t>
  </si>
  <si>
    <t>165351</t>
  </si>
  <si>
    <t>233829</t>
  </si>
  <si>
    <t>277844</t>
  </si>
  <si>
    <t>209729</t>
  </si>
  <si>
    <t>103873</t>
  </si>
  <si>
    <t>572195</t>
  </si>
  <si>
    <t>278028</t>
  </si>
  <si>
    <t>385614</t>
  </si>
  <si>
    <t>275841</t>
  </si>
  <si>
    <t>280428</t>
  </si>
  <si>
    <t>310633</t>
  </si>
  <si>
    <t>275843</t>
  </si>
  <si>
    <t>409123</t>
  </si>
  <si>
    <t>80544</t>
  </si>
  <si>
    <t>103874</t>
  </si>
  <si>
    <t>229489</t>
  </si>
  <si>
    <t>176345</t>
  </si>
  <si>
    <t>206127</t>
  </si>
  <si>
    <t>210137</t>
  </si>
  <si>
    <t>305060</t>
  </si>
  <si>
    <t>369954</t>
  </si>
  <si>
    <t>458100</t>
  </si>
  <si>
    <t>542568</t>
  </si>
  <si>
    <t>359442</t>
  </si>
  <si>
    <t>109461</t>
  </si>
  <si>
    <t>278339</t>
  </si>
  <si>
    <t>271510</t>
  </si>
  <si>
    <t>508777</t>
  </si>
  <si>
    <t>141893</t>
  </si>
  <si>
    <t>287937</t>
  </si>
  <si>
    <t>288090</t>
  </si>
  <si>
    <t>320068</t>
  </si>
  <si>
    <t>344639</t>
  </si>
  <si>
    <t>15747</t>
  </si>
  <si>
    <t>15749</t>
  </si>
  <si>
    <t>162471</t>
  </si>
  <si>
    <t>423683</t>
  </si>
  <si>
    <t>233806</t>
  </si>
  <si>
    <t>571951</t>
  </si>
  <si>
    <t>264160</t>
  </si>
  <si>
    <t>285440</t>
  </si>
  <si>
    <t>172762</t>
  </si>
  <si>
    <t>635585</t>
  </si>
  <si>
    <t>365080</t>
  </si>
  <si>
    <t>9087</t>
  </si>
  <si>
    <t>502164</t>
  </si>
  <si>
    <t>144876</t>
  </si>
  <si>
    <t>291536</t>
  </si>
  <si>
    <t>280628</t>
  </si>
  <si>
    <t>281078</t>
  </si>
  <si>
    <t>314168</t>
  </si>
  <si>
    <t>107418</t>
  </si>
  <si>
    <t>236854</t>
  </si>
  <si>
    <t>283016</t>
  </si>
  <si>
    <t>4155</t>
  </si>
  <si>
    <t>271193</t>
  </si>
  <si>
    <t>46608</t>
  </si>
  <si>
    <t>182618</t>
  </si>
  <si>
    <t>473856</t>
  </si>
  <si>
    <t>157669</t>
  </si>
  <si>
    <t>107819</t>
  </si>
  <si>
    <t>157909</t>
  </si>
  <si>
    <t>271514</t>
  </si>
  <si>
    <t>249286</t>
  </si>
  <si>
    <t>318028</t>
  </si>
  <si>
    <t>379279</t>
  </si>
  <si>
    <t>216953</t>
  </si>
  <si>
    <t>227159</t>
  </si>
  <si>
    <t>108280</t>
  </si>
  <si>
    <t>229154</t>
  </si>
  <si>
    <t>137586</t>
  </si>
  <si>
    <t>381485</t>
  </si>
  <si>
    <t>257109</t>
  </si>
  <si>
    <t>276235</t>
  </si>
  <si>
    <t>229494</t>
  </si>
  <si>
    <t>284382</t>
  </si>
  <si>
    <t>201049</t>
  </si>
  <si>
    <t>191520</t>
  </si>
  <si>
    <t>318140</t>
  </si>
  <si>
    <t>8663</t>
  </si>
  <si>
    <t>277792</t>
  </si>
  <si>
    <t>168118</t>
  </si>
  <si>
    <t>202937</t>
  </si>
  <si>
    <t>362865</t>
  </si>
  <si>
    <t>308402</t>
  </si>
  <si>
    <t>190886</t>
  </si>
  <si>
    <t>235423</t>
  </si>
  <si>
    <t>218275</t>
  </si>
  <si>
    <t>205292</t>
  </si>
  <si>
    <t>173901</t>
  </si>
  <si>
    <t>417331</t>
  </si>
  <si>
    <t>168716</t>
  </si>
  <si>
    <t>286452</t>
  </si>
  <si>
    <t>295759</t>
  </si>
  <si>
    <t>171269</t>
  </si>
  <si>
    <t>560456</t>
  </si>
  <si>
    <t>563089</t>
  </si>
  <si>
    <t>103871</t>
  </si>
  <si>
    <t>309659</t>
  </si>
  <si>
    <t>300056</t>
  </si>
  <si>
    <t>278807</t>
  </si>
  <si>
    <t>297082</t>
  </si>
  <si>
    <t>167638</t>
  </si>
  <si>
    <t>167661</t>
  </si>
  <si>
    <t>217728</t>
  </si>
  <si>
    <t>381047</t>
  </si>
  <si>
    <t>167662</t>
  </si>
  <si>
    <t>322833</t>
  </si>
  <si>
    <t>294323</t>
  </si>
  <si>
    <t>285648</t>
  </si>
  <si>
    <t>294356</t>
  </si>
  <si>
    <t>294381</t>
  </si>
  <si>
    <t>294326</t>
  </si>
  <si>
    <t>294330</t>
  </si>
  <si>
    <t>294414</t>
  </si>
  <si>
    <t>399888</t>
  </si>
  <si>
    <t>306650</t>
  </si>
  <si>
    <t>277848</t>
  </si>
  <si>
    <t>338842</t>
  </si>
  <si>
    <t>338843</t>
  </si>
  <si>
    <t>306602</t>
  </si>
  <si>
    <t>277863</t>
  </si>
  <si>
    <t>336465</t>
  </si>
  <si>
    <t>232974</t>
  </si>
  <si>
    <t>232975</t>
  </si>
  <si>
    <t>217762</t>
  </si>
  <si>
    <t>167667</t>
  </si>
  <si>
    <t>276856</t>
  </si>
  <si>
    <t>285653</t>
  </si>
  <si>
    <t>277868</t>
  </si>
  <si>
    <t>261587</t>
  </si>
  <si>
    <t>158197</t>
  </si>
  <si>
    <t>278682</t>
  </si>
  <si>
    <t>162446</t>
  </si>
  <si>
    <t>220569</t>
  </si>
  <si>
    <t>278804</t>
  </si>
  <si>
    <t>294445</t>
  </si>
  <si>
    <t>318009</t>
  </si>
  <si>
    <t>294471</t>
  </si>
  <si>
    <t>332257</t>
  </si>
  <si>
    <t>286342</t>
  </si>
  <si>
    <t>379998</t>
  </si>
  <si>
    <t>278686</t>
  </si>
  <si>
    <t>225117</t>
  </si>
  <si>
    <t>202330</t>
  </si>
  <si>
    <t>207967</t>
  </si>
  <si>
    <t>267076</t>
  </si>
  <si>
    <t>236857</t>
  </si>
  <si>
    <t>12359</t>
  </si>
  <si>
    <t>442732</t>
  </si>
  <si>
    <t>287127</t>
  </si>
  <si>
    <t>569405</t>
  </si>
  <si>
    <t>564130</t>
  </si>
  <si>
    <t>182624</t>
  </si>
  <si>
    <t>153205</t>
  </si>
  <si>
    <t>163032</t>
  </si>
  <si>
    <t>1570</t>
  </si>
  <si>
    <t>186833</t>
  </si>
  <si>
    <t>179914</t>
  </si>
  <si>
    <t>308571</t>
  </si>
  <si>
    <t>246076</t>
  </si>
  <si>
    <t>188234</t>
  </si>
  <si>
    <t>155560</t>
  </si>
  <si>
    <t>380404</t>
  </si>
  <si>
    <t>155405</t>
  </si>
  <si>
    <t>91948</t>
  </si>
  <si>
    <t>144382</t>
  </si>
  <si>
    <t>8680</t>
  </si>
  <si>
    <t>513188</t>
  </si>
  <si>
    <t>607613</t>
  </si>
  <si>
    <t>144877</t>
  </si>
  <si>
    <t>313844</t>
  </si>
  <si>
    <t>278097</t>
  </si>
  <si>
    <t>14007</t>
  </si>
  <si>
    <t>144945</t>
  </si>
  <si>
    <t>261669</t>
  </si>
  <si>
    <t>202935</t>
  </si>
  <si>
    <t>15412</t>
  </si>
  <si>
    <t>311241</t>
  </si>
  <si>
    <t>330526</t>
  </si>
  <si>
    <t>178541</t>
  </si>
  <si>
    <t>248440</t>
  </si>
  <si>
    <t>204274</t>
  </si>
  <si>
    <t>204276</t>
  </si>
  <si>
    <t>610042</t>
  </si>
  <si>
    <t>257111</t>
  </si>
  <si>
    <t>285471</t>
  </si>
  <si>
    <t>204258</t>
  </si>
  <si>
    <t>171796</t>
  </si>
  <si>
    <t>173951</t>
  </si>
  <si>
    <t>500989</t>
  </si>
  <si>
    <t>282653</t>
  </si>
  <si>
    <t>354412</t>
  </si>
  <si>
    <t>517851</t>
  </si>
  <si>
    <t>350336</t>
  </si>
  <si>
    <t>522473</t>
  </si>
  <si>
    <t>317877</t>
  </si>
  <si>
    <t>39027</t>
  </si>
  <si>
    <t>385441</t>
  </si>
  <si>
    <t>299515</t>
  </si>
  <si>
    <t>297959</t>
  </si>
  <si>
    <t>297958</t>
  </si>
  <si>
    <t>170617</t>
  </si>
  <si>
    <t>183949</t>
  </si>
  <si>
    <t>361412</t>
  </si>
  <si>
    <t>361399</t>
  </si>
  <si>
    <t>384757</t>
  </si>
  <si>
    <t>296710</t>
  </si>
  <si>
    <t>168095</t>
  </si>
  <si>
    <t>206528</t>
  </si>
  <si>
    <t>591288</t>
  </si>
  <si>
    <t>179435</t>
  </si>
  <si>
    <t>247058</t>
  </si>
  <si>
    <t>2349</t>
  </si>
  <si>
    <t>147180</t>
  </si>
  <si>
    <t>91116</t>
  </si>
  <si>
    <t>147191</t>
  </si>
  <si>
    <t>400283</t>
  </si>
  <si>
    <t>407533</t>
  </si>
  <si>
    <t>183172</t>
  </si>
  <si>
    <t>143569</t>
  </si>
  <si>
    <t>143567</t>
  </si>
  <si>
    <t>165309</t>
  </si>
  <si>
    <t>165310</t>
  </si>
  <si>
    <t>165321</t>
  </si>
  <si>
    <t>190455</t>
  </si>
  <si>
    <t>575036</t>
  </si>
  <si>
    <t>294390</t>
  </si>
  <si>
    <t>141496</t>
  </si>
  <si>
    <t>26941</t>
  </si>
  <si>
    <t>661079</t>
  </si>
  <si>
    <t>АВТОМАТ 9106112512</t>
  </si>
  <si>
    <t>АДАПТЕР 50597624</t>
  </si>
  <si>
    <t>АДАПТЕР 59572917</t>
  </si>
  <si>
    <t>АДАПТЕР 7821-3440</t>
  </si>
  <si>
    <t>АДАПТЕР BEA16-4</t>
  </si>
  <si>
    <t>АДАПТЕР НИЖНИЙ Ф127*229 DM-45</t>
  </si>
  <si>
    <t>АККУМУЛЯТОР 12В 45 А/Ч</t>
  </si>
  <si>
    <t>АККУМУЛЯТОР 2831137</t>
  </si>
  <si>
    <t>АНКЕР К675У3</t>
  </si>
  <si>
    <t>АНКЕР М10</t>
  </si>
  <si>
    <t>АНКЕР М8 CM430850 С БОЛТОМ</t>
  </si>
  <si>
    <t>АНКЕР УСИЛЕННЫЙ М10 С БОЛТОМ</t>
  </si>
  <si>
    <t>АНКЕР-ШПИЛЬКА HST M8*95/30</t>
  </si>
  <si>
    <t>БАЗА ДВУХПРОВОДНАЯ ВЫСОКАЯ АВРОРА</t>
  </si>
  <si>
    <t>БАНДАЖ SO79/1</t>
  </si>
  <si>
    <t>БАРАБАН 69-3507052-98</t>
  </si>
  <si>
    <t>БЛОК Ж/Б ФБС 24-4-6</t>
  </si>
  <si>
    <t>БЛОК Ж/Б ФБС 24-5-6Т</t>
  </si>
  <si>
    <t>БЛОК ЗАЖИМОВ КЗНС-16</t>
  </si>
  <si>
    <t>БЛОК ЗАЩИТЫ БЗК ИСП.01</t>
  </si>
  <si>
    <t>БЛОК ЗАЩИТЫ СЕТЕВОЙ БЗС</t>
  </si>
  <si>
    <t>БЛОК ИНДИКАЦИИ С2000-БИ</t>
  </si>
  <si>
    <t>БЛОК КОНТАКТНЫЙ ZBE101</t>
  </si>
  <si>
    <t>БЛОК КОНТАКТНЫЙ ZBE102</t>
  </si>
  <si>
    <t>БЛОК УПРАВЛЕНИЯ CAME ZL180 230В 50/60 ГЦ 300ВТ</t>
  </si>
  <si>
    <t>БЛОК УПРАВЛЕНИЯ VOE21631327</t>
  </si>
  <si>
    <t>БОЛТ 0147132003</t>
  </si>
  <si>
    <t>БОЛТ 0147140603</t>
  </si>
  <si>
    <t>БОЛТ 0147196171</t>
  </si>
  <si>
    <t>БОЛТ 0211121503</t>
  </si>
  <si>
    <t>БОЛТ 0211196084</t>
  </si>
  <si>
    <t>БОЛТ 0211196291</t>
  </si>
  <si>
    <t>БОЛТ 0211196312</t>
  </si>
  <si>
    <t>БОЛТ АНКЕРНЫЙ М16*100</t>
  </si>
  <si>
    <t>БОЛТ М10*60 ОЦИНКОВАННЫЙ</t>
  </si>
  <si>
    <t>БОЛТ М12*40 ГОЛОВКА ШЕСТИГРАННАЯ ОЦИНКОВАННЫЙ</t>
  </si>
  <si>
    <t>БОЧКА П/Э 200Л</t>
  </si>
  <si>
    <t>БУГЕЛЬ B-20</t>
  </si>
  <si>
    <t>ВАЛ 3719000061</t>
  </si>
  <si>
    <t>ВАЛ 5540852900</t>
  </si>
  <si>
    <t>ВАЛ 5590003929</t>
  </si>
  <si>
    <t>ВАЛ ВЕДУЩИЙ 54407309</t>
  </si>
  <si>
    <t>ВАЛ ВХОДНОЙ 50595115</t>
  </si>
  <si>
    <t>ВАЛ КАРДАННЫЙ 3159-22030010</t>
  </si>
  <si>
    <t>ВАЛ КАРДАННЫЙ 31608-3401400</t>
  </si>
  <si>
    <t>ВАЛ КАРДАННЫЙ 6401-2201010-02</t>
  </si>
  <si>
    <t>ВАЛ КАРДАННЫЙ 6401-2201010-03</t>
  </si>
  <si>
    <t>ВАЛ НАСОСА 57799678</t>
  </si>
  <si>
    <t>ВАТА МКРР-130</t>
  </si>
  <si>
    <t>ВВОД ГИБКИЙ К1086</t>
  </si>
  <si>
    <t>ВВОД КАБЕЛЬНЫЙ М80 ЛАТУННЫЙ Ф55-60ММ R5BCM80</t>
  </si>
  <si>
    <t>ВВОД КАБЕЛЬНЫЙ Ф32 IP55 54532</t>
  </si>
  <si>
    <t>ВЕНТИЛЬ Ф 65 ФЛАНЦЕВЫЙ</t>
  </si>
  <si>
    <t>ВИЛКА 3719000063</t>
  </si>
  <si>
    <t>ВИЛКА FQ14-3ZPJ-7</t>
  </si>
  <si>
    <t>ВИНТ М6*20 ГЛАДКАЯ ГОЛОВКА КВАДРАТНЫЙ ПОДГОЛОВНИК</t>
  </si>
  <si>
    <t>ВИНТ М6*20 ОЦИНКОВАННЫЙ</t>
  </si>
  <si>
    <t>ВКЛАДЫШ 02421587</t>
  </si>
  <si>
    <t>ВКЛАДЫШ 2110592</t>
  </si>
  <si>
    <t>ВКЛАДЫШ РАЗДЕЛЬНЫЙ ВЕРХНИЙ B04-T061-013</t>
  </si>
  <si>
    <t>ВКЛАДЫШ РАЗДЕЛЬНЫЙ НИЖНИЙ B04-T061-012</t>
  </si>
  <si>
    <t>ВОДИЛО 6908-2405018-10СБ</t>
  </si>
  <si>
    <t>ВОДИЛО С САТЕЛЛИТАМИ 75473-2405018</t>
  </si>
  <si>
    <t>ВОЗДУХОВОД 500*500 L1500 0,7ММ ОЦИНК.</t>
  </si>
  <si>
    <t>ВОЗДУХООТВОДЧИК АВТОМАТ.1/2 НИК.</t>
  </si>
  <si>
    <t>ВСТАВКА 02419805</t>
  </si>
  <si>
    <t>ВСТАВКА РЕГУЛЯТОРА 02147353</t>
  </si>
  <si>
    <t>ВТУЛКА 3719000064</t>
  </si>
  <si>
    <t>ВТУЛКА DIN 1SN/2SN D6</t>
  </si>
  <si>
    <t>ВТУЛКА В28 УХЛ2</t>
  </si>
  <si>
    <t>ВТУЛКА В42 УХЛ2</t>
  </si>
  <si>
    <t>ВТУЛКА В82 УХЛ2</t>
  </si>
  <si>
    <t>ВТУЛКА ЗУБЧАТАЯ 04697774</t>
  </si>
  <si>
    <t>ВТУЛКА П/Э 100 SDR11 Ф250</t>
  </si>
  <si>
    <t>ВТУЛКА П/Э 100 SDR17 Ф800 ПОД ФЛАНЕЦ</t>
  </si>
  <si>
    <t>ВТУЛКА П/Э 80 SDR13,6 Ф40 ПОД ФЛАНЕЦ</t>
  </si>
  <si>
    <t>ВТУЛКА ПНД 225 ФЛАНЦЕВАЯ</t>
  </si>
  <si>
    <t>ВЫКЛЮЧАТЕЛИ АВТОМАТИЧЕСКИЙ ВА88-33 3П 160А 35КА</t>
  </si>
  <si>
    <t>ВЫКЛЮЧАТЕЛЬ АВАРИЙНЫЙ SPS 10A IP67</t>
  </si>
  <si>
    <t>ВЫКЛЮЧАТЕЛЬ ПАКЕТНЫЙ ПВ1-16М1 IP56</t>
  </si>
  <si>
    <t>ГАЗОАНАЛИЗАТОР АНКАТ-7664МИКРО-07</t>
  </si>
  <si>
    <t>ГАЙКА 04696113</t>
  </si>
  <si>
    <t>ГАЙКА 3/4"</t>
  </si>
  <si>
    <t>ГАЙКА M16 56030297</t>
  </si>
  <si>
    <t>ГАЙКА ГМ-50 МУФТОВАЯ</t>
  </si>
  <si>
    <t>ГАЙКА ГР-50 РУКАВНАЯ</t>
  </si>
  <si>
    <t>ГАЙКА К482 У3 ЗАЗЕМЛЯЮЩАЯ</t>
  </si>
  <si>
    <t>ГАЙКА М25*1,5</t>
  </si>
  <si>
    <t>ГАЙКА М40*1,5</t>
  </si>
  <si>
    <t>ГЕОМЕМБРАНА LLDPE 1,5ММ</t>
  </si>
  <si>
    <t>ГИЛЬЗА 81829019</t>
  </si>
  <si>
    <t>ГИЛЬЗА ГЗ-16.1.60</t>
  </si>
  <si>
    <t>ГИЛЬЗА ЗАЩИТНАЯ 2001-02-М20-1,5-Н10-100</t>
  </si>
  <si>
    <t>ГИЛЬЗА ЗАЩИТНАЯ КДЗС-60</t>
  </si>
  <si>
    <t>ГИЛЬЗА ПОДШИПНИКА 55019804</t>
  </si>
  <si>
    <t>ГОЛОВКА ГЦ-70 ЦАПКОВАЯ</t>
  </si>
  <si>
    <t>ГОЛОВКА НАПОРНАЯ МУФТОВАЯ ДУ70</t>
  </si>
  <si>
    <t>ГРОЗОЗАЩИТА ПОЛЯРИС 150U</t>
  </si>
  <si>
    <t>ГРУППА КЛАПАННАЯ 00788070</t>
  </si>
  <si>
    <t>ДАТЧИК 5580006636</t>
  </si>
  <si>
    <t>ДАТЧИК 5580010293</t>
  </si>
  <si>
    <t>ДАТЧИК ДКС-М30-81У-1252</t>
  </si>
  <si>
    <t>ДАТЧИК ПОЛОЖЕНИЯ КОЛЕНВАЛА 6580006633</t>
  </si>
  <si>
    <t>ДАТЧИК СМК-1 ПОЖ.ОХР.СИГНАЛИЗ.</t>
  </si>
  <si>
    <t>ДАТЧИК ТЕМПЕРАТУРЫ ТМ100</t>
  </si>
  <si>
    <t>ДВИГАТЕЛЬ ЗМЗ-5143.10 ДИЗЕЛЬ С ГУР 5143.1000400-41</t>
  </si>
  <si>
    <t>ДЕРЖАТЕЛЬ 16ММ С ЗАЩЕЛКОЙ</t>
  </si>
  <si>
    <t>ДЕРЖАТЕЛЬ 25ММ С ЗАЩЕЛКОЙ</t>
  </si>
  <si>
    <t>ДЕРЖАТЕЛЬ 51332R С ЗАЩЕЛКОЙ И ДЮБЕЛЕМ</t>
  </si>
  <si>
    <t>ДЕРЖАТЕЛЬ ND2307</t>
  </si>
  <si>
    <t>ДЕРЖАТЕЛЬ ДЛЯ ПРОВОЛОЧ. ЛОТКА FC37305 С ОСН.50</t>
  </si>
  <si>
    <t>ДЕРЖАТЕЛЬ КРЫШКИ Ф9*20ММ ПРОВОЛОКИ Ф4ММ</t>
  </si>
  <si>
    <t>ДЕРЖАТЕЛЬ ОЦИНКОВАННЫЙ ДВУСТОРОННИЙ ТРУБ Ф32</t>
  </si>
  <si>
    <t>ДЕРЖАТЕЛЬ ОЦИНКОВАННЫЙ ОДНОСТОРОННИЙ ТРУБ 25-26ММ</t>
  </si>
  <si>
    <t>ДЕРЖАТЕЛЬ ОЦИНКОВАННЫЙ ОДНОСТОРОННИЙ ТРУБ 31-32ММ</t>
  </si>
  <si>
    <t>ДЕРЖАТЕЛЬ ОЦИНКОВАННЫЙ ОДНОСТОРОННИЙ ТРУБ Ф22</t>
  </si>
  <si>
    <t>ДЕРЖАТЕЛЬ ОЦИНКОВАННЫЙ ОДНОСТОРОННИЙ ТРУБ Ф50</t>
  </si>
  <si>
    <t>ДЕРЖАТЕЛЬ ПРУТКА ВОДОСТОКА ND2309</t>
  </si>
  <si>
    <t>ДЕРЖАТЕЛЬ ШИННЫЙ К188У2</t>
  </si>
  <si>
    <t>ДЕТЕКТОР СДП-4</t>
  </si>
  <si>
    <t>ДЖОЙСТИК 01051913-2</t>
  </si>
  <si>
    <t>ДЖОЙСТИК 2657826349</t>
  </si>
  <si>
    <t>ДЖОЙСТИК 2657826356</t>
  </si>
  <si>
    <t>ДИАФРАГМА 3115182200</t>
  </si>
  <si>
    <t>ДИАФРАГМА 3115247200</t>
  </si>
  <si>
    <t>ДИСК 2010737</t>
  </si>
  <si>
    <t>ДИСК ИМПУЛЬСНЫЙ ТОРМОЗНОЙ 29606843</t>
  </si>
  <si>
    <t>ДИСК ТОРМОЗНОЙ 88206919</t>
  </si>
  <si>
    <t>ДИСК ТОРМОЗНОЙ M47929-T001-0024</t>
  </si>
  <si>
    <t>ДИСК ФРИКЦИОННЫЙ С НАСЕЧКАМИ 56002411</t>
  </si>
  <si>
    <t>ДНИЩЕ КОЛОДЦА ПН.15</t>
  </si>
  <si>
    <t>ДОЖДЕПРИЕМНИК ДБ2 В125</t>
  </si>
  <si>
    <t>ДРОССЕЛЬ 1И-250-ДРЛ 250ВТ</t>
  </si>
  <si>
    <t>ДРОССЕЛЬ 1И-700-ДРЛ 700ВТ УХЛ1</t>
  </si>
  <si>
    <t>ДСП 3500*1750*16</t>
  </si>
  <si>
    <t>ДЮБЕЛЬ 35-5-8 УЗ</t>
  </si>
  <si>
    <t>ДЮБЕЛЬ МОНТАЖНЫЙ 10*130</t>
  </si>
  <si>
    <t>ДЮБЕЛЬ-ХОМУТ SQO539-0002</t>
  </si>
  <si>
    <t>ЗАГЛУШКА ЗНИ4-6ММ2</t>
  </si>
  <si>
    <t>ЗАГЛУШКА ЦЕЛЬНАЯ Ф300</t>
  </si>
  <si>
    <t>ЗАГЛУШКА ЭЛЛИПТИЧЕСКАЯ 108*4,0</t>
  </si>
  <si>
    <t>ЗАГЛУШКА ЭЛЛИПТИЧЕСКАЯ 159*5</t>
  </si>
  <si>
    <t>ЗАДВИЖКА ПА540 ДУ300 РУ10</t>
  </si>
  <si>
    <t>ЗАЖИМ ВИНТОВОЙ EG DIN 741-14</t>
  </si>
  <si>
    <t>ЗАЖИМ ЗН27-4Д25</t>
  </si>
  <si>
    <t>ЗАЖИМ К-296</t>
  </si>
  <si>
    <t>ЗАЖИМ КАБЕЛЬНЫЙ ЗБХ-С-21</t>
  </si>
  <si>
    <t>ЗАЖИМ КАБЕЛЬНЫЙ ЗБХ-С-37</t>
  </si>
  <si>
    <t>ЗАЖИМ КАБЕЛЬНЫЙ К-676</t>
  </si>
  <si>
    <t>ЗАЖИМ ОТВЕТВИТЕЛЬНЫЙ SL37.1</t>
  </si>
  <si>
    <t>ЗАЖИМ ПА-2</t>
  </si>
  <si>
    <t>ЗАЖИМ ПГ-3-12</t>
  </si>
  <si>
    <t>ЗАЖИМ ПЛАШЕЧНЫЙ ПА-1-1</t>
  </si>
  <si>
    <t>ЗАЖИМ ТРОСА 10ММ</t>
  </si>
  <si>
    <t>ЗАКЛЕПКА 5*30 АЛЮМИНИЕВАЯ</t>
  </si>
  <si>
    <t>ЗАМОК ЗАЖИГАНИЯ 01169352</t>
  </si>
  <si>
    <t>ЗАТВОР ОБРАТНЫЙ 19С53НЖ DN150 PN40КГС/СМ2 ФЛАНЦЕВОЕ БЕЗ КОФ</t>
  </si>
  <si>
    <t>ЗВЕЗДОЧКА ЦЕПИ 3719000116</t>
  </si>
  <si>
    <t>ЗВЕНО ПРОМЕЖУТОЧНОЕ ПРТ-7-1</t>
  </si>
  <si>
    <t>ИЗВЕЩАТЕЛЬ ДЫМОВОЙ ИП212-3СМ</t>
  </si>
  <si>
    <t>ИЗВЕЩАТЕЛЬ ДЫМОВОЙ ИП-212-3СУ</t>
  </si>
  <si>
    <t>ИЗВЕЩАТЕЛЬ ИП 101-10М/Ш-ER</t>
  </si>
  <si>
    <t>ИЗВЕЩАТЕЛЬ ИП 101-18 А2R1</t>
  </si>
  <si>
    <t>ИЗВЕЩАТЕЛЬ ИП-212</t>
  </si>
  <si>
    <t>ИЗВЕЩАТЕЛЬ ИПР-Р</t>
  </si>
  <si>
    <t>ИЗВЕЩАТЕЛЬ ОХРАННЫЙ С2000-СМК АДРЕСНЫЙ</t>
  </si>
  <si>
    <t>ИЗВЕЩАТЕЛЬ ПОЖАРНЫЙ ИП-212-34ПА</t>
  </si>
  <si>
    <t>ИЗВЕЩАТЕЛЬ ПОЖАРНЫЙ ИПР513-3ПАМ</t>
  </si>
  <si>
    <t>ИЗВЕЩАТЕЛЬ ПОЖАРНЫЙ ЭДУ513-3АМ</t>
  </si>
  <si>
    <t>ИЗВЕЩАТЕЛЬ С-2000-ИП</t>
  </si>
  <si>
    <t>ИЗВЕЩАТЕЛЬ С-2000-ИП-03</t>
  </si>
  <si>
    <t>ИЗВЕЩАТЕЛЬ С-2000-ИП-ПА</t>
  </si>
  <si>
    <t>ИЗОЛЯТОР НАТЯЖНОЙ ENSTO SDI90.150 10КВ 70КН</t>
  </si>
  <si>
    <t>ИЗОЛЯТОР ПОЛИМЕРНЫЙ ШТЫРЬЕВОЙ ШПУ-10</t>
  </si>
  <si>
    <t>ИЗОЛЯТОР ПС-70Е</t>
  </si>
  <si>
    <t>ИЗОЛЯТОР ШС-10Е</t>
  </si>
  <si>
    <t>ИНВЕНТАРЬ СПОРТИВНЫЙ СВИСТОК</t>
  </si>
  <si>
    <t>КАБЕЛЬ 9106162905</t>
  </si>
  <si>
    <t>КАБЕЛЬ FTP 4PR 24AWG CAT5E 305M REXANT</t>
  </si>
  <si>
    <t>КАБЕЛЬ NIKOLAN U/UTP 4 ПАРЫ КАТ.6Е</t>
  </si>
  <si>
    <t>КАБЕЛЬ U/UTP 5E 4*2*0,52 ZN НГ(А)-HF</t>
  </si>
  <si>
    <t>КАБЕЛЬ КВВГЭНГ(А) 5*0,75</t>
  </si>
  <si>
    <t>КАБЕЛЬ КВВГЭНГ(А)-LS 14*0,75</t>
  </si>
  <si>
    <t>КАБЕЛЬ ОКВП/СТ-Т 1-8Е3-0,22(0,36)-6</t>
  </si>
  <si>
    <t>КАБЕЛЬ ОКЗПК-М 4-01-8Е3-0,22(0,36)-10</t>
  </si>
  <si>
    <t>КАБЕЛЬ ОПТИЧЕСКИЙ ИКАЛС-М6П-А32-7,0КН</t>
  </si>
  <si>
    <t>КАБЕЛЬ ПИТАНИЯ SCHUKO TYPE 3PIN</t>
  </si>
  <si>
    <t>КАБЕЛЬ-КАНАЛ 20*20</t>
  </si>
  <si>
    <t>КАМЕРА АВТОМОБИЛЬНАЯ 8.25-15</t>
  </si>
  <si>
    <t>КАТОК 57457566</t>
  </si>
  <si>
    <t>КАТОК ОПОРНЫЙ 4315267</t>
  </si>
  <si>
    <t>КИРПИЧ КЛИНОВОЙ ШАМОТНЫЙ ШБ №44 230*114*65/55ММ ГОСТ 390</t>
  </si>
  <si>
    <t>КЛАПАН 04698876</t>
  </si>
  <si>
    <t>КЛАПАН 15ЛС24НЖ ДУ50 РУ6,3МПА</t>
  </si>
  <si>
    <t>КЛАПАН 15НЖ65П ДУ20 РУ16</t>
  </si>
  <si>
    <t>КЛАПАН 15С54БК ДУ6 РУ160 МУФТОВЫЙ</t>
  </si>
  <si>
    <t>КЛАПАН 15С65НЖ ДУ20</t>
  </si>
  <si>
    <t>КЛАПАН 2573759</t>
  </si>
  <si>
    <t>КЛАПАН 3125900502</t>
  </si>
  <si>
    <t>КЛАПАН 3128209955</t>
  </si>
  <si>
    <t>КЛАПАН 3176293510</t>
  </si>
  <si>
    <t>КЛАПАН 3217884005</t>
  </si>
  <si>
    <t>КЛАПАН 45670610</t>
  </si>
  <si>
    <t>КЛАПАН 5112287805</t>
  </si>
  <si>
    <t>КЛАПАН 5537168400</t>
  </si>
  <si>
    <t>КЛАПАН 5540612600</t>
  </si>
  <si>
    <t>КЛАПАН 5T5010</t>
  </si>
  <si>
    <t>КЛАПАН 64112210</t>
  </si>
  <si>
    <t>КЛАПАН FEMA 2657309536</t>
  </si>
  <si>
    <t>КЛАПАН БЛОКИРОВКИ 5537891100</t>
  </si>
  <si>
    <t>КЛАПАН ВОДЯНОЙ 3217999720</t>
  </si>
  <si>
    <t>КЛАПАН ЗАПОРНЫЙ 15КЧ19П ДУ25 РУ16</t>
  </si>
  <si>
    <t>КЛАПАН НАПРАВЛЯЮЩИЙ 16953151</t>
  </si>
  <si>
    <t>КЛАПАН ОБРАТНЫЙ 19Ч21 ДУ250</t>
  </si>
  <si>
    <t>КЛАПАН ОБРАТНЫЙ 19Ч21БР ДУ80</t>
  </si>
  <si>
    <t>КЛАПАН ПЕРЕЛИВНОЙ B01-T086</t>
  </si>
  <si>
    <t>КЛАПАН ПРЕДОХРАНИТЕЛЬНЫЙ 55042426</t>
  </si>
  <si>
    <t>КЛАПАН РАСПРЕДЕЛИТЕЛЬ 04915026</t>
  </si>
  <si>
    <t>КЛАПАН РЕГУЛИРУЮЩИЙ 55085201</t>
  </si>
  <si>
    <t>КЛАПАН СЛИВНОЙ 53338148</t>
  </si>
  <si>
    <t>КЛАПАН СТРЯХИВАНИЯ 56934185</t>
  </si>
  <si>
    <t>КЛАПАН ТЕРМОРЕГУЛИРУЮЩИЙ 26596601</t>
  </si>
  <si>
    <t>КЛАПАН УПРАВЛЕНИЯ РУЛЕВОГО 29605190</t>
  </si>
  <si>
    <t>КЛАПАН ЭЛЕКТРОМАГНИТНЫЙ КЭМ-15 ДУ15 РУ25</t>
  </si>
  <si>
    <t>КЛАПАН ЭЛЕКТРОПРИВОДА LM24A-SR</t>
  </si>
  <si>
    <t>КЛЕММА PHOENIX CONTACT AKG16 BK 0423030 16ММ2</t>
  </si>
  <si>
    <t>КЛЕММА SIEMENS 8WA1011-1SF13 1ММ2</t>
  </si>
  <si>
    <t>КЛЕММА ЗАЗЕМЛЕНИЯ DKC FC37302 70ММ2</t>
  </si>
  <si>
    <t>КЛЕММНИК ПОЛИАМИД 12П 450В 32A 4ММ</t>
  </si>
  <si>
    <t>КЛЕММЫ ВИНТОВЫЕ М4/6</t>
  </si>
  <si>
    <t>КЛЕЩИ ТРУБНЫЕ 420ММ ГУБКИ S-ОБРАЗНОЙ ФОРМЫ</t>
  </si>
  <si>
    <t>КЛИПСА 25ММ ДЛЯ ГОФРЫ</t>
  </si>
  <si>
    <t>КЛИПСА ДЛЯ КРЕПЛЕНИЯ ТРУБЫ К БАЛКЕ 7,5-12ММ Ф19-24ММ</t>
  </si>
  <si>
    <t>КЛЮЧ GUARDANT STEALTH 2 USB</t>
  </si>
  <si>
    <t>КЛЮЧ ТОРЦЕВОЙ 50</t>
  </si>
  <si>
    <t>КЛЮЧ ШЕСТИГРАННЫЙ 14ММ</t>
  </si>
  <si>
    <t>КЛЮЧ ШЕСТИГРАННЫЙ 7ММ</t>
  </si>
  <si>
    <t>КНОПКА DKC ABDTR2 ЦВЕТ ЗЕЛЕНЫЙ</t>
  </si>
  <si>
    <t>КНОПКА IEK ABLFP-22 BBT20-ABLFP-K04 ЦВЕТ КРАСНЫЙ</t>
  </si>
  <si>
    <t>КНОПКА IEK ABLFP-22 BBT20-ABLFP-K06 ЦВЕТ ЗЕЛЕНЫЙ</t>
  </si>
  <si>
    <t>КНОПКА SCHNEIDER ELECTRIC XB4BW35B5 ЦВЕТ ОРАНЖЕВЫЙ</t>
  </si>
  <si>
    <t>КНОПКА SCHNEIDER ELECTRIC XB5AA42 ЦВЕТ КРАСНЫЙ</t>
  </si>
  <si>
    <t>КНОПКА АВАРИЙНАЯ SCHNEIDER ELECTRIC XB5AT845 ЦВЕТ КРАСНЫЙ</t>
  </si>
  <si>
    <t>КОЖУХ 5599999888</t>
  </si>
  <si>
    <t>КОЖУХ МАХОВИКА 23522639</t>
  </si>
  <si>
    <t>КОЖУХ НАРУЖНЫЙ 04004033</t>
  </si>
  <si>
    <t>КОЛЕСО КОРОБКИ ПЕРЕДАЧ 04700547</t>
  </si>
  <si>
    <t>КОЛЛЕКТОР ВОЗДУШНЫЙ 23518207</t>
  </si>
  <si>
    <t>КОЛЛЕКТОР ВПУСКНОЙ 238-1115021-Б</t>
  </si>
  <si>
    <t>КОЛОДКИ РОЗЕТОЧНЫЕ 4 ГНЕЗДА 2П+3 16А 250В</t>
  </si>
  <si>
    <t>КОЛПАЧОК 32274031</t>
  </si>
  <si>
    <t>КОЛПАЧОК К-5</t>
  </si>
  <si>
    <t>КОЛЬЦО 2345268</t>
  </si>
  <si>
    <t>КОЛЬЦО 2345270</t>
  </si>
  <si>
    <t>КОЛЬЦО 2D9572</t>
  </si>
  <si>
    <t>КОЛЬЦО 5590001203</t>
  </si>
  <si>
    <t>КОЛЬЦО 74052-3103036</t>
  </si>
  <si>
    <t>КОЛЬЦО 74052-3103038-10</t>
  </si>
  <si>
    <t>КОЛЬЦО B01-TIVA-011</t>
  </si>
  <si>
    <t>КОЛЬЦО БОРТОВОЕ 13.00-25-3101027</t>
  </si>
  <si>
    <t>КОЛЬЦО ВНУТРЕННЕЕ 7405-2702051</t>
  </si>
  <si>
    <t>КОЛЬЦО Ж/Б КЦ 15-9</t>
  </si>
  <si>
    <t>КОЛЬЦО ЗАМКОВОЕ ДИСКА КОЛЕСНОГО 09349112</t>
  </si>
  <si>
    <t>КОЛЬЦО ЗАМОЧНОЕ 13.00-25-3101026</t>
  </si>
  <si>
    <t>КОЛЬЦО КС 7-9</t>
  </si>
  <si>
    <t>КОЛЬЦО НАПРАВЛЯЮЩЕЕ 69039018</t>
  </si>
  <si>
    <t>КОЛЬЦО НАРУЖНОЕ 7405-2702050</t>
  </si>
  <si>
    <t>КОЛЬЦО ОПОРНОЕ КО-6 580*130-70</t>
  </si>
  <si>
    <t>КОЛЬЦО ПОДШИПНИКА 04696839</t>
  </si>
  <si>
    <t>КОЛЬЦО ПОДШИПНИКА НАРУЖНОЕ 05362000</t>
  </si>
  <si>
    <t>КОЛЬЦО ПОДШИПНИКА НАРУЖНОЕ 05363000</t>
  </si>
  <si>
    <t>КОЛЬЦО ПОСАДОЧНОЕ 22.00-25-3101025</t>
  </si>
  <si>
    <t>КОЛЬЦО РАСПОРНОЕ 02838470</t>
  </si>
  <si>
    <t>КОЛЬЦО РИФЛЕНОЕ 40МР-Т043</t>
  </si>
  <si>
    <t>КОЛЬЦО СТОПОРНОЕ 3760006225</t>
  </si>
  <si>
    <t>КОЛЬЦО УПЛ.029-033-25</t>
  </si>
  <si>
    <t>КОЛЬЦО УПЛОТНИТЕЛЬНОЕ 8P2022</t>
  </si>
  <si>
    <t>КОЛЬЦО УПЛОТНИТЕЛЬНОЕ 9X3977</t>
  </si>
  <si>
    <t>КОЛЬЦО УПЛОТНИТЕЛЬНОЕ ДУ17</t>
  </si>
  <si>
    <t>КОЛЬЦО УПЛОТНИТЕЛЬНОЕ ИЗОЛЯТОРА Ф12ММ</t>
  </si>
  <si>
    <t>КОЛЬЦО УПОРНОЕ 5112211807</t>
  </si>
  <si>
    <t>КОМБИНЕЗОН ТАЙВЕК</t>
  </si>
  <si>
    <t>КОМПЛЕКТ АВТОМАТИКИ К ВЕНТИЛЯЦИОННОЙ СИСТЕМЕ</t>
  </si>
  <si>
    <t>КОМПЛЕКТ КОЛЕЦ ПОРШНЕВЫХ 240-1004060-А</t>
  </si>
  <si>
    <t>КОМПЛЕКТ КРЕПЕЖНЫЙ 63768 СТАЛЬНЫХ ХОМУТОВ</t>
  </si>
  <si>
    <t>КОМПЛЕКТ КРЕПЛЕНИЯ ПРОВОЛОЧНОГО ЛОТКА N1</t>
  </si>
  <si>
    <t>КОМПЛЕКТ ПЛАСТИН НИЖНИХ 488.1704-901</t>
  </si>
  <si>
    <t>КОМПЛЕКТ ПЛАСТИН РОТОРА ВЕРХНИХ 488.1644-901</t>
  </si>
  <si>
    <t>КОМПЛЕКТ РЕМОНТА КЛАПАНА ЗАРЯДНОГО 69027592</t>
  </si>
  <si>
    <t>КОМПЛЕКТ УПЛОТНЕНИЙ 03389010</t>
  </si>
  <si>
    <t>КОМПЛЕКТ УПЛОТНЕНИЙ 5500756200</t>
  </si>
  <si>
    <t>КОМПЛЕКТ УПЛОТНЕНИЙ УЗЛА ПРОМЫВКИ ПЕРФОРАТОРА СОР1838 МЕ-Т38Е</t>
  </si>
  <si>
    <t>КОМПЛЕКТ УПЛОТНИТЕЛЬНЫХ КОЛЕЦ 691 40 00</t>
  </si>
  <si>
    <t>КОМПРЕССОР 3E1906</t>
  </si>
  <si>
    <t>КОНСОЛЬ 2658029620</t>
  </si>
  <si>
    <t>КОНСОЛЬ BBC-30(DW) 100ММ</t>
  </si>
  <si>
    <t>КОНСОЛЬ BBH-70 BBH7020 HDZ 200ММ</t>
  </si>
  <si>
    <t>КОНСОЛЬ BBN-70 BBH7030 HDZ 300ММ</t>
  </si>
  <si>
    <t>КОНСОЛЬ DW ОСН.200 ЛЕГКАЯ</t>
  </si>
  <si>
    <t>КОНСТРУКЦИЯ ЗАКЛАДНАЯ НАПОРОМЕРА</t>
  </si>
  <si>
    <t>КОНТАКТОР КТ-6024Б</t>
  </si>
  <si>
    <t>КОРОБ 25*16</t>
  </si>
  <si>
    <t>КОРОБ ПЛАСТИК ЭЛЕКТРОТЕХНИЧЕСКИЙ 120*70</t>
  </si>
  <si>
    <t>КОРОБКА К937</t>
  </si>
  <si>
    <t>КОРОБКА КЛЕММНАЯ НЕРЖ. 200*200*80</t>
  </si>
  <si>
    <t>КОРОБКА КП-200</t>
  </si>
  <si>
    <t>КОРОБКА МОНТАЖНАЯ PDD ДК ДЛЯ МИНИКАНАЛОВ</t>
  </si>
  <si>
    <t>КОРОБКА ПРОТЯЖНАЯ КП-3</t>
  </si>
  <si>
    <t>КОРОБКА ПРОТЯЖНАЯ У997У3</t>
  </si>
  <si>
    <t>КОРОБКА РАЗЪЕМА МНОГОШТЫРЕВОГО 85674949</t>
  </si>
  <si>
    <t>КОРОБКА СОЕДИНИТЕЛЬНАЯ КС-10 У2</t>
  </si>
  <si>
    <t>КОРОБКА СОЕДИНИТЕЛЬНАЯ У614АУ2</t>
  </si>
  <si>
    <t>КОРОБКА ЭЛ. У-615</t>
  </si>
  <si>
    <t>КОРОБКА ЭЛЕКТРИЧЕСКАЯ УК-2П</t>
  </si>
  <si>
    <t>КОРОНКА 3760918168</t>
  </si>
  <si>
    <t>КОРОНКА БУРОВАЯ 152-5127-21,49-20</t>
  </si>
  <si>
    <t>КОРПУС 236-1109020</t>
  </si>
  <si>
    <t>КОРПУС 2379312</t>
  </si>
  <si>
    <t>КОРПУС ОХЛАДИТЕЛЯ 23526054</t>
  </si>
  <si>
    <t>КОРПУС РЕДУКТОРА 3790021380</t>
  </si>
  <si>
    <t>КОРПУС САЛЬНИКА 04698745</t>
  </si>
  <si>
    <t>КОРПУС ФИЛЬТРА 740-1012020</t>
  </si>
  <si>
    <t>КОРПУС ЩИТА IEK ЩМП-3-0 IP31 НАСТЕННЫЙ СТАЛЬ 650*500*220 С ПАНЕЛЬЮ МОНТАЖНОЙ</t>
  </si>
  <si>
    <t>КОРПУС ЩИТА LEGRAND 001301 1МОД. IP30 НАСТЕННЫЙ ПЛАСТИК 140*30*72</t>
  </si>
  <si>
    <t>КОРПУС ЩИТА ПРОВЕНТО MES 100.60.21 IP66 НАСТЕННЫЙ СТАЛЬ 1000*600*210 С ПАНЕЛЬЮ МОНТАЖНОЙ</t>
  </si>
  <si>
    <t>КОСТЮМ УТЕПЛЕННЫЙ ПЛАМЯ ИЗ ОГНЕСТОЙКОЙ ТКАНИ</t>
  </si>
  <si>
    <t>КРАН ПРОБКОВЫЙ 11Б6БК DN50 PN10КГС/СМ2 МУФТОВОЕ РУЧНОЙ ПРИВОД</t>
  </si>
  <si>
    <t>КРАН ДЛЯ МАНОМЕТРА</t>
  </si>
  <si>
    <t>КРЕПЕЖ ДЛЯ ТРОСА СМ611014</t>
  </si>
  <si>
    <t>КРЕПЛЕНИЕ БЕЗВИНТОВОЕ FC37304</t>
  </si>
  <si>
    <t>КРЕПЛЕНИЕ СТЕНОВОЕ LP-5000</t>
  </si>
  <si>
    <t>КРЕПЬ ЦАНГОВАЯ L-1000 Ч.7044</t>
  </si>
  <si>
    <t>КРЕСТОВИНА 04696507</t>
  </si>
  <si>
    <t>КРОНШТЕЙН SO260.2</t>
  </si>
  <si>
    <t>КРОНШТЕЙН SO279</t>
  </si>
  <si>
    <t>КРОНШТЕЙН К1П-1,0-1,0</t>
  </si>
  <si>
    <t>КРОНШТЕЙН К986</t>
  </si>
  <si>
    <t>КРОНШТЕЙН КМ-1</t>
  </si>
  <si>
    <t>КРОНШТЕЙН КН-82</t>
  </si>
  <si>
    <t>КРОНШТЕЙН ОДИНОЧНЫЙ 34046</t>
  </si>
  <si>
    <t>КРОНШТЕЙН У116 У3</t>
  </si>
  <si>
    <t>КРУГ ЗАЧИСТНОЙ 180*6*22 14А</t>
  </si>
  <si>
    <t>КРУГ ШЛИФОВАЛЬНЫЙ 64С ПП 175*20*32</t>
  </si>
  <si>
    <t>КРУГЛЯК Ф200ММ L 9,5М ХВОЙНОЙ ПОРОДЫ</t>
  </si>
  <si>
    <t>КРЫШКА 04699036</t>
  </si>
  <si>
    <t>КРЫШКА 04699879</t>
  </si>
  <si>
    <t>КРЫШКА 2345275</t>
  </si>
  <si>
    <t>КРЫШКА 2705417</t>
  </si>
  <si>
    <t>КРЫШКА 2705418</t>
  </si>
  <si>
    <t>КРЫШКА 3217563900</t>
  </si>
  <si>
    <t>КРЫШКА CD90/200 НА УГОЛ ВЕРТИКАЛЬНЫЙ ВНЕШНИЙ</t>
  </si>
  <si>
    <t>КРЫШКА CS90 НА УГОЛ ВЕРТИКАЛЬНЫЙ ВНУТРЕННИЙ</t>
  </si>
  <si>
    <t>КРЫШКА SP18</t>
  </si>
  <si>
    <t>КРЫШКА ГОЛОВКИ БЛОКА 23523212</t>
  </si>
  <si>
    <t>КРЫШКА ГОЛОВКИ БЛОКА 23525208</t>
  </si>
  <si>
    <t>КРЫШКА КОЛОДЦА ПП 10.1</t>
  </si>
  <si>
    <t>КРЫШКА ЛОТКА 100*2000 35512 ОЦИНКОВАННАЯ</t>
  </si>
  <si>
    <t>КРЫШКА ЛОТКА 150*3000ММ 35523</t>
  </si>
  <si>
    <t>КРЫШКА МЕХАНИЗМА ИЗМЕНЕНИЯ МОМЕНТА B01-TVII</t>
  </si>
  <si>
    <t>КРЫШКА ОТВЕТВИТЕЛЯ TD Т-ОБРАЗНОГО ВЕРТИКАЛЬНОГО</t>
  </si>
  <si>
    <t>КРЫШКА ПЕРЕДНЯЯ 23505876</t>
  </si>
  <si>
    <t>КРЫШКА ПОДШИПНИКА 7D8637</t>
  </si>
  <si>
    <t>КРЫШКА СОЕДИНЕНИЯ Т-ОБРАЗНГО 200*100</t>
  </si>
  <si>
    <t>КРЫШКА СОЕДИНЕНИЯ Т-ОБРАЗНОГО 100*50</t>
  </si>
  <si>
    <t>КРЫШКА УГЛА СРО 90 15*200*200</t>
  </si>
  <si>
    <t>КРЮК PD2.2</t>
  </si>
  <si>
    <t>КРЮК SOT21.3</t>
  </si>
  <si>
    <t>КУЛАК ПОВОРОТНЫЙ ЛЕВЫЙ 548-3001015</t>
  </si>
  <si>
    <t>ЛАЗЫ КЛМ №1</t>
  </si>
  <si>
    <t>ЛАМПА L 36/640 G13</t>
  </si>
  <si>
    <t>ЛАМПА NH-J117 500ВТ 230В</t>
  </si>
  <si>
    <t>ЛАМПА А-12-5-1</t>
  </si>
  <si>
    <t>ЛАМПА А24-21 1КОНТ</t>
  </si>
  <si>
    <t>ЛАМПА КГМ 12-10-2</t>
  </si>
  <si>
    <t>ЛАМПА СВЕТОДИОДНАЯ СКЛ 14-Ж-3-220 ЦВЕТ ЖЕЛТЫЙ 220В IP54</t>
  </si>
  <si>
    <t>ЛАМПА СВЕТОДИОДНАЯ СКЛ 14-Л-3-220</t>
  </si>
  <si>
    <t>ЛАМПА СИГНАЛЬНАЯ SCHNEIDER ELECTRIC XB5AVB3 ЦВЕТ ЗЕЛЕНЫЙ 24В IP65</t>
  </si>
  <si>
    <t>ЛАМПА Ц 220Х230Х10</t>
  </si>
  <si>
    <t>ЛЕНИВЕЦ 1153696</t>
  </si>
  <si>
    <t>ЛЕНТА 7D7469</t>
  </si>
  <si>
    <t>ЛЕНТА ОБОДНАЯ 18.00-25</t>
  </si>
  <si>
    <t>ЛОТОК 100*150*6000 ЛЕСТНИЧНЫЙ</t>
  </si>
  <si>
    <t>ЛОТОК 100*500*3000 ЛЕСТНИЧНЫЙ</t>
  </si>
  <si>
    <t>ЛОТОК 150*200*6000 ЛЕСТНИЧНЫЙ</t>
  </si>
  <si>
    <t>ЛОТОК 400*150*3000 ЛЕСТНИЧНЫЙ</t>
  </si>
  <si>
    <t>ЛОТОК ЖЕЛЕЗОБЕТОННЫЙ Л-2 880*680*2000</t>
  </si>
  <si>
    <t>ЛОТОК ЖЕЛЕЗОБЕТОННЫЙ ЛК 300.60.45-2</t>
  </si>
  <si>
    <t>ЛОТОК ПРОВОЛОЧНЫЙ 200*50*3000</t>
  </si>
  <si>
    <t>МАГНЕТО 5G7820</t>
  </si>
  <si>
    <t>МАНЖЕТА 2657902082</t>
  </si>
  <si>
    <t>МАНЖЕТА АРМИРОВАННАЯ 1.2-70*95-1</t>
  </si>
  <si>
    <t>МАНЖЕТА МТ-6-П40-16</t>
  </si>
  <si>
    <t>МАНОМЕТР 0-60БАР СО СПИРАЛЬЮ 00682450</t>
  </si>
  <si>
    <t>МАНОМЕТР ТМ610Р.03(0-1,6МПА)М20*1,5 1,5</t>
  </si>
  <si>
    <t>МАНОМЕТР ТМ-610Р.04(0-1,6МПА) М20*1,5</t>
  </si>
  <si>
    <t>МАНОМЕТР ЭЛЕКТРОННЫЙ ЭКМ-1005-ДИ-ИК6М-6МПА-42-М20</t>
  </si>
  <si>
    <t>МАСЛО ИНДУСТРИАЛЬНОЕ И-30А ГОСТ Г-А ISO VG46</t>
  </si>
  <si>
    <t>МАСЛО МОТОРНОЕ МИНЕРАЛЬНОЕ М-8В API SD/CB SAE 20</t>
  </si>
  <si>
    <t>МАСЛО ТРАНСМИССИОННОЕ СИНТЕТИЧЕСКОЕ G-ENERGY G-BOX ATF DX II DEXRON IID</t>
  </si>
  <si>
    <t>МАХОВИК 236-1005115-Л</t>
  </si>
  <si>
    <t>МЕРТЕЛЬ ШАМОТНЫЙ МШ-28 ГОСТ 6137</t>
  </si>
  <si>
    <t>МЕТАЛЛОРУКАВ РЗ-Ц-П 20 В ПВХ</t>
  </si>
  <si>
    <t>МЕТЧИКИ МАШ-РУЧ.КММРП 22Х2</t>
  </si>
  <si>
    <t>МЕХАНИЗМ КОКЕРОВ R23535698</t>
  </si>
  <si>
    <t>МЕХАНИЗМ УПРАВЛЕНИЯ 1869752</t>
  </si>
  <si>
    <t>МОДУЛЬ ВВОДА 6ES7134-6JD00-0CA1</t>
  </si>
  <si>
    <t>МОДУЛЬ СМЕННЫЙ ОПН 40KA 400В</t>
  </si>
  <si>
    <t>МОТОР ЭЛЕКТРИЧЕСКИЙ 1173915</t>
  </si>
  <si>
    <t>МУФТА 1КВТП-4Ж 70-120</t>
  </si>
  <si>
    <t>МУФТА 1ПКВТ-10-300/400(Б) КВТ</t>
  </si>
  <si>
    <t>МУФТА 32ММ ГОФРОТРУБЫ</t>
  </si>
  <si>
    <t>МУФТА 4КВ(Н)ТП-1-70/120АФ КОНЦЕВАЯ</t>
  </si>
  <si>
    <t>МУФТА 4СТП-70/120</t>
  </si>
  <si>
    <t>МУФТА 66ВТР22 МЕТАЛЛОРУКАВА ДУ20 УПЛОТНИТНИТЕЛЬНАЯ</t>
  </si>
  <si>
    <t>МУФТА 7405-4202017-01СБ</t>
  </si>
  <si>
    <t>МУФТА 7529-420217-01</t>
  </si>
  <si>
    <t>МУФТА G1/2</t>
  </si>
  <si>
    <t>МУФТА NH-7</t>
  </si>
  <si>
    <t>МУФТА МЕТАЛЛОРУКАВ-КОРОБКА ДУ26 М32*1,5 НР</t>
  </si>
  <si>
    <t>МУФТА ПП 63*50 ПЕРЕХОДНАЯ</t>
  </si>
  <si>
    <t>МУФТА ТРУБА-КОРОБКА 29ММ</t>
  </si>
  <si>
    <t>НАБИВКА ХБП-31 Ф6ММ</t>
  </si>
  <si>
    <t>НАБОР ДЛЯ КРЕПЛЕНИЯ ПРОВОЛОЧНОГО ЛОТКА FC3010 СМ350001</t>
  </si>
  <si>
    <t>НАБОР КОНТРОЛЯ ВЕНТИЛЯТОРА 5541707000</t>
  </si>
  <si>
    <t>НАБОР ПОДШИПНИКОВ 408984500</t>
  </si>
  <si>
    <t>НАБОР ЧАСТЕЙ ЗАПАСНЫХ 3719000416</t>
  </si>
  <si>
    <t>НАКЛАДКА 2274450</t>
  </si>
  <si>
    <t>НАКЛАДКА CGB ОСНОВАНИЯ ЛОТКА 400</t>
  </si>
  <si>
    <t>НАКЛАДКА CGC 400 ДЛЯ КРЫШКИ</t>
  </si>
  <si>
    <t>НАКЛАДКА ОГ-5</t>
  </si>
  <si>
    <t>НАКЛАДКА ФРИКЦИОННАЯ 548-3501105</t>
  </si>
  <si>
    <t>НАКОНЕЧНИК БОЛТОВОЙ 95-185 SAL3.27</t>
  </si>
  <si>
    <t>НАКОНЕЧНИК ВИЛОЧНЫЙ 10ММ2 2D106</t>
  </si>
  <si>
    <t>НАКОНЕЧНИК ВИЛОЧНЫЙ 16ММ2 2Е106</t>
  </si>
  <si>
    <t>НАКОНЕЧНИК ВИЛОЧНЫЙ 2,5-6ММ2 2С15</t>
  </si>
  <si>
    <t>НАКОНЕЧНИК ВИЛОЧНЫЙ 2,5-6ММ2 2С16</t>
  </si>
  <si>
    <t>НАКОНЕЧНИК ВИЛОЧНЫЙ 25ММ2 2F106</t>
  </si>
  <si>
    <t>НАКОНЕЧНИК -ГИЛЬЗА 0,5ММ 2ART502</t>
  </si>
  <si>
    <t>НАКОНЕЧНИК -ГИЛЬЗА 0,75 E7508</t>
  </si>
  <si>
    <t>НАКОНЕЧНИК -ГИЛЬЗА 2*0,75 2ART5032 ДВ.С ИЗОЛ.ФЛАНЦЕМ</t>
  </si>
  <si>
    <t>НАКОНЕЧНИК -ГИЛЬЗЫ 0,5ММ 2ART5022 ДВОЙНЫЕ</t>
  </si>
  <si>
    <t>НАКОНЕЧНИК-ГИЛЬЗА DKC 2ART5052</t>
  </si>
  <si>
    <t>НАСОС СИСТЕМЫ ПОВОРОТА B01-T058</t>
  </si>
  <si>
    <t>НАСОС ТОПЛИВНЫЙ 236-1106210-А2</t>
  </si>
  <si>
    <t>НАСОС ТОПЛИВНЫЙ 69063390</t>
  </si>
  <si>
    <t>ОБОЙМА 04696765</t>
  </si>
  <si>
    <t>ОБОЙМА 04700301</t>
  </si>
  <si>
    <t>ОБОЙМА 3D0295</t>
  </si>
  <si>
    <t>ОБОЙМА 69017755</t>
  </si>
  <si>
    <t>ОБОЙМА 7D8636</t>
  </si>
  <si>
    <t>ОБОЙМА ПОДШИПНИКА 04699425</t>
  </si>
  <si>
    <t>ОБОЙМА ПОДШИПНИКА 04700517</t>
  </si>
  <si>
    <t>ОБОЙМА ПОДШИПНИКА 55020996</t>
  </si>
  <si>
    <t>ОБОЙМА ПОДШИПНИКА 55024265</t>
  </si>
  <si>
    <t>ОВЕРШОТ ВЕРТИКАЛЬНЫЙ 3760004844</t>
  </si>
  <si>
    <t>ОГНЕТУШИТЕЛЬ ОУ-55</t>
  </si>
  <si>
    <t>ОГРАНИЧИТЕЛЬ ПЕРЕНАПРЯЖЕНИЯ ENSTO SE46.328-10 1КВ</t>
  </si>
  <si>
    <t>ОГРАНИЧИТЕЛЬ ПЕРЕНАПРЯЖЕНИЯ IEK ОПС1-C 2P MOP20-2-C 0,4КВ</t>
  </si>
  <si>
    <t>ОГРАНИЧИТЕЛЬ ПЕРЕНАПРЯЖЕНИЯ ОПН-П-10/12/10/2 10КВ</t>
  </si>
  <si>
    <t>ОГРАНИЧИТЕЛЬ ПЕРЕНАПРЯЖЕНИЯ ОПН-П-6/7,2/10/1-3 6КВ УХЛ1</t>
  </si>
  <si>
    <t>ОГРАНИЧИТЕЛЬ ПРЕДЕЛЬНОГО ГРУЗА ОПГ 1-4</t>
  </si>
  <si>
    <t>О-КОЛЬЦО 04699797</t>
  </si>
  <si>
    <t>ОПОВЕЩАТЕЛЬ ГРОМ-12К</t>
  </si>
  <si>
    <t>ОПОВЕЩАТЕЛЬ МАЯК-24К</t>
  </si>
  <si>
    <t>ОСНОВАНИЕ 2116063</t>
  </si>
  <si>
    <t>ОСУШИТЕЛЬ СИСТЕМЫ КОНДИЦИОНИРОВАНИЯ 1757162</t>
  </si>
  <si>
    <t>ОТВЕТВИТЕЛЬ DL 300*100</t>
  </si>
  <si>
    <t>ОТВЕТВИТЕЛЬ Ф500 Х-ОБРАЗНЫЙ ГОРИЗОНТАЛЬНЫЙ</t>
  </si>
  <si>
    <t>ОТВЕТВИТЕЛЬ-КРЫШКА Т-ОБРАЗНЫЙ ВЕРТИКАЛЬНЫЙ Ф300</t>
  </si>
  <si>
    <t>ОТВОД 1020*12 90ГР СТ.20</t>
  </si>
  <si>
    <t>ОТВОД 32*3 СТ.20</t>
  </si>
  <si>
    <t>ОТВОД 426*12 90ГР.СТ.3</t>
  </si>
  <si>
    <t>ОТВОД 50*4,0 90ГР.СТ.20</t>
  </si>
  <si>
    <t>ОТВОД 530*10 45ГР СТ.17Г1С</t>
  </si>
  <si>
    <t>ОТВОД 630*10 90ГР.СТ.09Г2С</t>
  </si>
  <si>
    <t>ОТВОД П/Э 100 SDR17 Ф355 90ГР.ЭЛЕКТРОСВАРНОЙ</t>
  </si>
  <si>
    <t>ОТВОД П/Э 100 SDR17 Ф450 30ГР.СВАРНОЙ</t>
  </si>
  <si>
    <t>ОТВОД П/Э 100 SDR17 Ф450 60ГР.</t>
  </si>
  <si>
    <t>ОТВОД П/Э 100 SDR17 Ф800 90ГР.СВАРНОЙ 2-Х СЕКЦИОННЫЙ</t>
  </si>
  <si>
    <t>ОТВОД П/Э 80 SDR13.6 Ф280 90ГР.</t>
  </si>
  <si>
    <t>ОТВОД П/Э100 SDR17 Ф450 45ГР СВАРНОЙ</t>
  </si>
  <si>
    <t>ОТВОД ПВХ Ф63 90ГР.</t>
  </si>
  <si>
    <t>ОТВОД ПЛОСКИЙ 80ММ КАБЕЛЬ-КАНАЛА</t>
  </si>
  <si>
    <t>ОТВОД Ф300*300 90ГР.СТ.3</t>
  </si>
  <si>
    <t>ПАЛЕЦ 00783270</t>
  </si>
  <si>
    <t>ПАЛЕЦ 0102046000</t>
  </si>
  <si>
    <t>ПАЛЕЦ 2D6006</t>
  </si>
  <si>
    <t>ПАЛЕЦ ФИКСИРУЮЩИЙ 40108</t>
  </si>
  <si>
    <t>ПАНЕЛЬ УПРАВЛЕНИЯ 7545-8607204</t>
  </si>
  <si>
    <t>ПАРА ПЛАНЕТАРНАЯ 55024244</t>
  </si>
  <si>
    <t>ПАРА ПЛУНЖЕРНАЯ 445-16C15</t>
  </si>
  <si>
    <t>ПАТРОН РЕГЕНЕРАТИВНЫЙ К Р-30</t>
  </si>
  <si>
    <t>ПЕРЕГОРОДКА SEP L-3000 H-50</t>
  </si>
  <si>
    <t>ПЕРЕКЛ.АВТ. НА 3 ПОЛ.2HO XB5AD53</t>
  </si>
  <si>
    <t>ПЕРЕКЛЮЧАТЕЛЬ 1727071</t>
  </si>
  <si>
    <t>ПЕРЕКЛЮЧАТЕЛЬ 3П 2HO XB5AD33</t>
  </si>
  <si>
    <t>ПЕРЕКЛЮЧАТЕЛЬ XB4BD33 3ПОЛ.С ФИКСАЦИЕЙ</t>
  </si>
  <si>
    <t>ПЕРЕКЛЮЧАТЕЛЬ ДАВЛЕНИЯ 85665239</t>
  </si>
  <si>
    <t>ПЕРЕКЛЮЧАТЕЛЬ КУЛАЧКОВЫЙ 12А</t>
  </si>
  <si>
    <t>ПЕРЕКЛЮЧАТЕЛЬ РЫЧАЖНЫЙ 88046199</t>
  </si>
  <si>
    <t>ПЕРЕМЫЧКА 2ПБ-19-3П</t>
  </si>
  <si>
    <t>ПЕРЕМЫЧКА 3ПБ-13-37</t>
  </si>
  <si>
    <t>ПЕРЕХОД 108*4-65*3,5 СТ.20</t>
  </si>
  <si>
    <t>ПЕРЕХОД 159Х8-108Х6</t>
  </si>
  <si>
    <t>ПЕРЕХОД 426*12-219*8 СТ.20</t>
  </si>
  <si>
    <t>ПЕРЕХОД 60,3*4,0-33,7*3,2 СТ.20</t>
  </si>
  <si>
    <t>ПЕРЕХОД К 159*4,5-76*3,5 СТ.20</t>
  </si>
  <si>
    <t>ПЕРЕХОД К 325*8-159*4,5 СТ.20</t>
  </si>
  <si>
    <t>ПЕРЕХОД К60,3*4-48,3*3,6 СТ.08-12Х18Н10</t>
  </si>
  <si>
    <t>ПЕРЕХОД П/Э 100 ПНД 355/225</t>
  </si>
  <si>
    <t>ПЕРЕХОД П/Э 100 ПНД 455*355</t>
  </si>
  <si>
    <t>ПЕРЕХОД ПП 25*20</t>
  </si>
  <si>
    <t>ПЕРЕХОДНИК АРМИРОВАННАЯ ТРУБА-ЖЕСТКАЯ ТРУБА 20ММ</t>
  </si>
  <si>
    <t>ПЕРЕХОДНИК МУФТА 3760013469</t>
  </si>
  <si>
    <t>ПЕРЕХОДНИК РЕЗИНОВЫЙ 02416592</t>
  </si>
  <si>
    <t>ПЕРЕХОДНИК ТРУБА-КОРОБКА ДУ12 ПОЛИАМИД</t>
  </si>
  <si>
    <t>ПЕРФОЛЕНТА</t>
  </si>
  <si>
    <t>ПИСТОЛЕТ ПОДКАЧКИ GUN1</t>
  </si>
  <si>
    <t>ПЛАСТИНА FC7311 INOX</t>
  </si>
  <si>
    <t>ПЛАСТИНА S 62 AISI 316 0,5ММ</t>
  </si>
  <si>
    <t>ПЛАСТИНА АШВ 304-98-25-01</t>
  </si>
  <si>
    <t>ПЛАСТИНА ГАЙКИ РЕГУЛИРОВОЧНОЙ СТОПОРНАЯ 55020125</t>
  </si>
  <si>
    <t>ПЛАСТИНА КРЕПЛЕНИЯ 55040996</t>
  </si>
  <si>
    <t>ПЛАСТИНА КРЕПЛЕНИЯ GTO H100</t>
  </si>
  <si>
    <t>ПЛАСТИНА ПОДВЕСА ЛОТКА 8*59ММ НА ШПИЛЬКЕ ОЦИНКОВАННАЯ</t>
  </si>
  <si>
    <t>ПЛАСТИНА РАЗДЕЛИТЕЛЬНАЯ WAGO 2*26,1*50 280-328</t>
  </si>
  <si>
    <t>ПЛАСТИНА РАМЫ ПОДАТЧИКА 3719000045</t>
  </si>
  <si>
    <t>ПЛАСТИНА СОЕДИНИТЕЛЬНАЯ 3115515200</t>
  </si>
  <si>
    <t>ПЛАСТИНА СОЕДИНИТЕЛЬНАЯ 37301</t>
  </si>
  <si>
    <t>ПЛАСТИНА СОЕДИНИТЕЛЬНАЯ УДЛИНЕННАЯ L-ОБРАЗНАЯ 34008HDZ</t>
  </si>
  <si>
    <t>ПЛАТА МОНТАЖНАЯ FC37310</t>
  </si>
  <si>
    <t>ПЛАТФОРМА ПЕДАЛИ 1177798</t>
  </si>
  <si>
    <t>ПЛИТА Ж/Б 2ПП-20-2 ПЕРЕКРЫТИЯ</t>
  </si>
  <si>
    <t>ПЛИТКА ОБЛИЦОВОЧНАЯ</t>
  </si>
  <si>
    <t>ПЛИТКА ПОВОРОТНАЯ 32003148</t>
  </si>
  <si>
    <t>ПНЕВМОДВИГАТЕЛЬ B05-T156</t>
  </si>
  <si>
    <t>ПОВОДОК ЗАЗЕМЛЕНИЯ L-200/4ММ 2 НАКОНЕЧНИКА</t>
  </si>
  <si>
    <t>ПОВТОРИТЕЛЬ С2000-РПИ</t>
  </si>
  <si>
    <t>ПОДВЕС BSP-21</t>
  </si>
  <si>
    <t>ПОДВЕСКА КАБЕЛЬНАЯ К1166ГР 330ММ</t>
  </si>
  <si>
    <t>ПОДУШКА АНТИВИБРАЦИОННАЯ 2657980187</t>
  </si>
  <si>
    <t>ПОДШИПНИК 00882330</t>
  </si>
  <si>
    <t>ПОДШИПНИК 02422297</t>
  </si>
  <si>
    <t>ПОДШИПНИК 04204701</t>
  </si>
  <si>
    <t>ПОДШИПНИК 04699407</t>
  </si>
  <si>
    <t>ПОДШИПНИК 04700326</t>
  </si>
  <si>
    <t>ПОДШИПНИК 04700410</t>
  </si>
  <si>
    <t>ПОДШИПНИК 04700477</t>
  </si>
  <si>
    <t>ПОДШИПНИК 04700519</t>
  </si>
  <si>
    <t>ПОДШИПНИК 04700530</t>
  </si>
  <si>
    <t>ПОДШИПНИК 04700598</t>
  </si>
  <si>
    <t>ПОДШИПНИК 0503210900</t>
  </si>
  <si>
    <t>ПОДШИПНИК 1000906</t>
  </si>
  <si>
    <t>ПОДШИПНИК 1160304</t>
  </si>
  <si>
    <t>ПОДШИПНИК 1220</t>
  </si>
  <si>
    <t>ПОДШИПНИК 12309КМ</t>
  </si>
  <si>
    <t>ПОДШИПНИК 12310КМ</t>
  </si>
  <si>
    <t>ПОДШИПНИК 126</t>
  </si>
  <si>
    <t>ПОДШИПНИК 1611</t>
  </si>
  <si>
    <t>ПОДШИПНИК 180504</t>
  </si>
  <si>
    <t>ПОДШИПНИК 18324</t>
  </si>
  <si>
    <t>ПОДШИПНИК 1J4757</t>
  </si>
  <si>
    <t>ПОДШИПНИК 1L7205</t>
  </si>
  <si>
    <t>ПОДШИПНИК 2208</t>
  </si>
  <si>
    <t>ПОДШИПНИК 2307</t>
  </si>
  <si>
    <t>ПОДШИПНИК 2309</t>
  </si>
  <si>
    <t>ПОДШИПНИК 2313</t>
  </si>
  <si>
    <t>ПОДШИПНИК 2314</t>
  </si>
  <si>
    <t>ПОДШИПНИК 2316</t>
  </si>
  <si>
    <t>ПОДШИПНИК 2345271</t>
  </si>
  <si>
    <t>ПОДШИПНИК 32330</t>
  </si>
  <si>
    <t>ПОДШИПНИК 3512АН</t>
  </si>
  <si>
    <t>ПОДШИПНИК 3632</t>
  </si>
  <si>
    <t>ПОДШИПНИК 366322</t>
  </si>
  <si>
    <t>ПОДШИПНИК 42305</t>
  </si>
  <si>
    <t>ПОДШИПНИК 42409</t>
  </si>
  <si>
    <t>ПОДШИПНИК 46330</t>
  </si>
  <si>
    <t>ПОДШИПНИК 46416</t>
  </si>
  <si>
    <t>ПОДШИПНИК 55020994</t>
  </si>
  <si>
    <t>ПОДШИПНИК 55026114</t>
  </si>
  <si>
    <t>ПОДШИПНИК 5537752400</t>
  </si>
  <si>
    <t>ПОДШИПНИК 5541501600</t>
  </si>
  <si>
    <t>ПОДШИПНИК 5590003894</t>
  </si>
  <si>
    <t>ПОДШИПНИК 57707</t>
  </si>
  <si>
    <t>ПОДШИПНИК 6021</t>
  </si>
  <si>
    <t>ПОДШИПНИК 66416Л</t>
  </si>
  <si>
    <t>ПОДШИПНИК 69017731</t>
  </si>
  <si>
    <t>ПОДШИПНИК 7208</t>
  </si>
  <si>
    <t>ПОДШИПНИК 7311</t>
  </si>
  <si>
    <t>ПОДШИПНИК 7321</t>
  </si>
  <si>
    <t>ПОДШИПНИК 7532</t>
  </si>
  <si>
    <t>ПОДШИПНИК 7612А</t>
  </si>
  <si>
    <t>ПОДШИПНИК 8324</t>
  </si>
  <si>
    <t>ПОДШИПНИК 8420Л</t>
  </si>
  <si>
    <t>ПОДШИПНИК 88204339</t>
  </si>
  <si>
    <t>ПОДШИПНИК 97506</t>
  </si>
  <si>
    <t>ПОДШИПНИК ГИДРОЦИЛИНДРА 06743234</t>
  </si>
  <si>
    <t>ПОДШИПНИК ИГОЛЬЧАТЫЙ 80196379</t>
  </si>
  <si>
    <t>ПОДШИПНИК НМ926745/НМ926710</t>
  </si>
  <si>
    <t>ПОДШИПНИК РОЛИКОВЫЙ 04700287</t>
  </si>
  <si>
    <t>ПОДШИПНИК РОЛИКОВЫЙ КОНИЧЕСКИЙ 04699420</t>
  </si>
  <si>
    <t>ПОДШИПНИК ШАРИКОВЫЙ РАДИАЛЬНЫЙ 411</t>
  </si>
  <si>
    <t>ПОЛЗУН 9128699800</t>
  </si>
  <si>
    <t>ПОЛИКАРБОНАТ МОНОЛИТ 2,05*3,05*3ММ ПРОЗРАЧНЫЙ</t>
  </si>
  <si>
    <t>ПОЛУМАСКА 9162V ПРОТИВОАЭРОЗОЛЬНАЯ</t>
  </si>
  <si>
    <t>ПОЛУОСЬ МОСТА ЗАДНЕГО 548-2403070-10</t>
  </si>
  <si>
    <t>ПОМПА ДРЕНАЖНАЯ SAUERMANN SI 2750 230V 18VA</t>
  </si>
  <si>
    <t>ПОРЕБРИК ДОРОЖНЫЙ БР 300.30.15</t>
  </si>
  <si>
    <t>ПОСТ ВЗРЫВОЗАЩИЩЕННЫЙ ПВК-23 У1</t>
  </si>
  <si>
    <t>ПОСТ УПРАВЛ.КНОПОЧН. ПКУ-15-21.111-54УЗ</t>
  </si>
  <si>
    <t>ПРЕДОХРАНИТЕЛЬ ПЛАВКИЙ ПВДII 4А AC660В</t>
  </si>
  <si>
    <t>ПРЕДОХРАНИТЕЛЬ ППА-3-380/400</t>
  </si>
  <si>
    <t>ПРЕРЫВАТЕЛЬ ЦЕПИ 1712212</t>
  </si>
  <si>
    <t>ПРИБОР КОНТРОЛЬНО-ИЗМЕРИТЕЛЬНЫЙ 5573632400</t>
  </si>
  <si>
    <t>ПРИБОР ОПОВЕЩЕНИЯ РУПОР БОЛИД</t>
  </si>
  <si>
    <t>ПРИБОР ОХРАННО-ПОЖАРНЫЙ RS-202TP8</t>
  </si>
  <si>
    <t>ПРИВОД 25195758</t>
  </si>
  <si>
    <t>ПРИВОД В СБОРЕ 236-1308011-В2</t>
  </si>
  <si>
    <t>ПРИВОД КОЛЕСА 04698771</t>
  </si>
  <si>
    <t>ПРИВОД ПРНЗ-10 У1</t>
  </si>
  <si>
    <t>ПРИСТАВКА ПВИ-13 KPV10-11-3 IEK</t>
  </si>
  <si>
    <t>ПРОВОД КАЛИБРОВАННЫЙ КП1</t>
  </si>
  <si>
    <t>ПРОВОДНИК ЗАЗЕМЛЕНИЯ ЗП-1</t>
  </si>
  <si>
    <t>ПРОВОЛОКА СВАРОЧНАЯ D3 СВ-08Г2С ГОСТ 2246</t>
  </si>
  <si>
    <t>ПРОКЛАДКА 15244558</t>
  </si>
  <si>
    <t>ПРОКЛАДКА 3115029701</t>
  </si>
  <si>
    <t>ПРОКЛАДКА 5570405700</t>
  </si>
  <si>
    <t>ПРОКЛАДКА EA500315795</t>
  </si>
  <si>
    <t>ПРОКЛАДКА EA504035094</t>
  </si>
  <si>
    <t>ПРОКЛАДКА EA504053522</t>
  </si>
  <si>
    <t>ПРОКЛАДКА EA504081248</t>
  </si>
  <si>
    <t>ПРОКЛАДКА ЕА4899921</t>
  </si>
  <si>
    <t>ПРОКЛАДКА ПОДДОНА 402668400</t>
  </si>
  <si>
    <t>ПРОКЛАДКА ПОДДОНА 5541180200</t>
  </si>
  <si>
    <t>ПРОФИЛЬ ВРМ 2104</t>
  </si>
  <si>
    <t>ПРОФИЛЬ ВРМ 400ММ</t>
  </si>
  <si>
    <t>ПРОФИЛЬ ВРМ-29 L-300ММ</t>
  </si>
  <si>
    <t>ПРУЖИНА СЖАТИЯ 04699410</t>
  </si>
  <si>
    <t>ПУСКАТЕЛЬ МАГНИТНЫЙ ПМ12-063500 380В</t>
  </si>
  <si>
    <t>ПУСКАТЕЛЬ МАГНИТНЫЙ ПМ12-063611 380В</t>
  </si>
  <si>
    <t>ПУСКАТЕЛЬ ПМ-12-010-240</t>
  </si>
  <si>
    <t>ПУСКАТЕЛЬ РУДНИЧНЫЙ ПР-18М 380В</t>
  </si>
  <si>
    <t>РАДИАТОР 315196</t>
  </si>
  <si>
    <t>РАЗВЕТВИТЕЛЬ ВОЗДУХОВОДА Y-ОБРАЗНЫЙ</t>
  </si>
  <si>
    <t>РАЗДЕЛИТЕЛЬ СРЕД WF-3-80-16-A0</t>
  </si>
  <si>
    <t>РАЗДЕЛИТЕЛЬ СРЕД РМ-В10-М20*1,5</t>
  </si>
  <si>
    <t>РАЗЪЕМ IEC 60320 С13 220В 10А</t>
  </si>
  <si>
    <t>РАЗЪЕМ КОНТАКТНЫЙ МНОГОПОЛЮСНОЙ 85048949</t>
  </si>
  <si>
    <t>РАМКА ВВОДА RQM 100</t>
  </si>
  <si>
    <t>РАСПЫЛИТЕЛЬ 026-1112110-01</t>
  </si>
  <si>
    <t>РАСШИРИТЕЛЬ СКВАЖИН Р 200-Т51.S-115 МХ342.00</t>
  </si>
  <si>
    <t>РЕВИЗИЯ Р-100</t>
  </si>
  <si>
    <t>РЕГИСТРАТОР FTC (ГЛОНАСС)</t>
  </si>
  <si>
    <t>РЕГИСТРАТОР OMNICOMM LIGHT</t>
  </si>
  <si>
    <t>РЕГУЛЯТОР 3217919301</t>
  </si>
  <si>
    <t>РЕДУКТОР БАО 5-1,5 АЦЕТИЛЕН</t>
  </si>
  <si>
    <t>РЕДУКТОР БПО 5-5</t>
  </si>
  <si>
    <t>РЕДУКТОР КИСЛОРОДНЫЙ БКО-50-5</t>
  </si>
  <si>
    <t>РЕЙКА 5580023915</t>
  </si>
  <si>
    <t>РЕЛЕ УТЕЧКИ РУ127/220 AC 127/220В</t>
  </si>
  <si>
    <t>РЕМЕНЬ 0367010058</t>
  </si>
  <si>
    <t>РЕМЕНЬ 10РК 1015</t>
  </si>
  <si>
    <t>РЕМЕНЬ 5541711000</t>
  </si>
  <si>
    <t>РЕМЕНЬ 5580003507</t>
  </si>
  <si>
    <t>РЕМЕНЬ 5580003944</t>
  </si>
  <si>
    <t>РЕМЕНЬ 7РК 1755</t>
  </si>
  <si>
    <t>РЕМЕНЬ 9РК 1385</t>
  </si>
  <si>
    <t>РЕМЕНЬ SPC-2360</t>
  </si>
  <si>
    <t>РЕМЕНЬ XPZ 860LW873LA</t>
  </si>
  <si>
    <t>РЕМЕНЬ А-1000</t>
  </si>
  <si>
    <t>РЕМЕНЬ А-530</t>
  </si>
  <si>
    <t>РЕМЕНЬ В(Б)-1000</t>
  </si>
  <si>
    <t>РЕМЕНЬ В-3650</t>
  </si>
  <si>
    <t>РЕМЕНЬ С-5600</t>
  </si>
  <si>
    <t>РЕМКОМПЛЕКТ 04702617</t>
  </si>
  <si>
    <t>РЕМКОМПЛЕКТ ГРМ 406.3906625-10</t>
  </si>
  <si>
    <t>РЕСПИРАТОР ПРОТИВОПЫЛЕВОЙ 9312 3М</t>
  </si>
  <si>
    <t>РОЗЕТКА FQ14-3TK-7</t>
  </si>
  <si>
    <t>РОЛИК 04699933</t>
  </si>
  <si>
    <t>РОЛИК ПОДШИПНИКА 04698334</t>
  </si>
  <si>
    <t>РУБАШКА 8261-00.02К</t>
  </si>
  <si>
    <t>РУКАВ ВЫСОКОГО ДАВЛЕНИЯ 4SP 16-350</t>
  </si>
  <si>
    <t>РУКАВ С МЕТАЛЛИЧЕСКОЙ ОПЛЕТКОЙ РЗ-ЦХ-20</t>
  </si>
  <si>
    <t>РУКАВ С МЕТАЛЛИЧЕСКОЙ ОПЛЕТКОЙ Ф20 В ПВХ ИЗОЛЯЦИИ</t>
  </si>
  <si>
    <t>РУКАВ Ш(VIII)-6,3-63-78ХЛ НАПОРНЫЙ</t>
  </si>
  <si>
    <t>РУЛЬ ГИДРАВЛИЧЕСКИЙ 6908-3400010-30СБ</t>
  </si>
  <si>
    <t>РЫЧАГ 3399366</t>
  </si>
  <si>
    <t>САЛЬНИК 1T1356</t>
  </si>
  <si>
    <t>САЛЬНИК КАБЕЛЬНЫЙ Ф32</t>
  </si>
  <si>
    <t>САМОРЕЗ 190ММ КРОВЕЛЬНЫЙ</t>
  </si>
  <si>
    <t>САМОРЕЗ 4,8*28</t>
  </si>
  <si>
    <t>САПУН ТОПЛИВНОГО БАКА 2657441941</t>
  </si>
  <si>
    <t>САТЕЛЛИТ 548-2405035</t>
  </si>
  <si>
    <t>СГОН Ф65</t>
  </si>
  <si>
    <t>СЕДЛО 2030526</t>
  </si>
  <si>
    <t>СЕКЦИЯ ПРЯМАЯ 300ММ</t>
  </si>
  <si>
    <t>СЕНСОР 5112263508</t>
  </si>
  <si>
    <t>СЕПАРАТОР ВОЗДУХ-МАСЛО 3074132</t>
  </si>
  <si>
    <t>СЕРЬГА 85880709</t>
  </si>
  <si>
    <t>СЕРЬГА СРС-7-16</t>
  </si>
  <si>
    <t>СИГНАЛИЗАТОР УРОВНЯ СКАТ5Ж-24-К-Ф(ДУ80/РУ10)-Т1-80</t>
  </si>
  <si>
    <t>СКОБА 1305300</t>
  </si>
  <si>
    <t>СКОБА ЗАЖИМНАЯ Ф52-58ММ</t>
  </si>
  <si>
    <t>СКОБА К143</t>
  </si>
  <si>
    <t>СКОБА К-144</t>
  </si>
  <si>
    <t>СКОБА К729</t>
  </si>
  <si>
    <t>СКОБА К730</t>
  </si>
  <si>
    <t>СКОБА К739 У2</t>
  </si>
  <si>
    <t>СКОБА МЕТАЛЛИЧЕСКАЯ 19ММ</t>
  </si>
  <si>
    <t>СКОБА СК-7-1А</t>
  </si>
  <si>
    <t>СКОБА ТМ КРЕПЛЕНИЯ ЛОТКА ОСНОВАНИЕ 150</t>
  </si>
  <si>
    <t>СКРЕПА БАНДАЖНАЯ SOT36</t>
  </si>
  <si>
    <t>СНАРЯД БУРОВОЙ 3760006141</t>
  </si>
  <si>
    <t>СНАРЯД БУРОВОЙ 8393081429</t>
  </si>
  <si>
    <t>СОЕДИНЕНИЕ П/Э-СТАЛЬ 100 SDR17 355/325</t>
  </si>
  <si>
    <t>СОЕДИНЕНИЕ Т-ОБРАЗНОЕ 200*100 КРЕСТОВОЕ</t>
  </si>
  <si>
    <t>СОЕДИНИТЕЛЬ ME 6,2 TBUS-2 1,5/5-ST-3,81 GN</t>
  </si>
  <si>
    <t>СОЕДИНИТЕЛЬ ВНЕШНИЙ GTO 80 LI 350MM ОЦИНК.</t>
  </si>
  <si>
    <t>СОЕДИНИТЕЛЬ ГОРИЗОНТОЛЬНЫЙ H150ММ L400ММ</t>
  </si>
  <si>
    <t>СОЕДИНИТЕЛЬ Д/ПРОФИЛЯ PSL/PSM L300 Т.2,5</t>
  </si>
  <si>
    <t>СОПЛО В СБОРЕ 25333920</t>
  </si>
  <si>
    <t>СТАРТЕР 528408500</t>
  </si>
  <si>
    <t>СТАРТЕР FL-STARTER FS10-AL 4-65ВТ 220-240В</t>
  </si>
  <si>
    <t>СТВОЛ ПОЖАРНЫЙ РСП-70</t>
  </si>
  <si>
    <t>СТЕКЛО 5580002527</t>
  </si>
  <si>
    <t>СТЕКЛО ДВЕРИ КАБИНЫ 5580023917</t>
  </si>
  <si>
    <t>СТЕКЛО ЗАДНЕЕ 5580002529</t>
  </si>
  <si>
    <t>СТЕНКА ПОРТАЛЬНАЯ Ж/Б СТ.10</t>
  </si>
  <si>
    <t>СТОЙКА К-1150</t>
  </si>
  <si>
    <t>СТОЙКА КАБЕЛЬНАЯ К1152</t>
  </si>
  <si>
    <t>СТОЙКА С СИСТЕМОЙ ДОВОДКИ 00746150</t>
  </si>
  <si>
    <t>СТРУБЦИНА М8</t>
  </si>
  <si>
    <t>СУСТАВ РЫЧАГА 9120089302</t>
  </si>
  <si>
    <t>СУХАРЬ 3442.03.202.002</t>
  </si>
  <si>
    <t>СЧЕТЧИК МОТОЧАСОВ СМ-05</t>
  </si>
  <si>
    <t>ТЕПЛООБМЕННИК МАСЛЯНЫЙ 23522416</t>
  </si>
  <si>
    <t>ТЕРМОПРЕОБРАЗОВАТЕЛЬ ОВЕН ДТС034-50М.В3.20/1,0</t>
  </si>
  <si>
    <t>ТЕРМОСТАТ 2659598154</t>
  </si>
  <si>
    <t>ТЕСТ -БЛОК ПВ-ПС-201</t>
  </si>
  <si>
    <t>ТОВ. БЫТ. ПОДУШКА</t>
  </si>
  <si>
    <t>ТОРМОЗ СТОЯНОЧНЫЙ 3741-3507010</t>
  </si>
  <si>
    <t>ТРАВЕРСА ТМ-6</t>
  </si>
  <si>
    <t>ТРАНЗИСТОР IGBT IRG4PH50U TO-247AC 1200В 24А</t>
  </si>
  <si>
    <t>ТРАНСФОРМАТОР 23031</t>
  </si>
  <si>
    <t>ТРАНСФОРМАТОР ТОКА ТТИ-А 75/5А 5ВА</t>
  </si>
  <si>
    <t>ТРАНСФОРМАТОР ТОЛК-6-300/5-05.1</t>
  </si>
  <si>
    <t>ТРОЙНИК 108*4 СТ.09Г2С</t>
  </si>
  <si>
    <t>ТРОЙНИК 219*6-133*5 СТ.20</t>
  </si>
  <si>
    <t>ТРОЙНИК ПАСД 275 РАВНОПРОХОДНОЙ</t>
  </si>
  <si>
    <t>ТРУБА ГОФРИРОВАННАЯ ЛЕГКАЯ 25ММ САМОЗАТУХАЮЩАЯ</t>
  </si>
  <si>
    <t>ТРУБА ГОФРИРОВАННАЯ Ф17*16,8*21,2</t>
  </si>
  <si>
    <t>ТРУБА П/Э ПНД 63ММ</t>
  </si>
  <si>
    <t>ТРУБА ПВХ ЖЕСТКАЯ 25ММ</t>
  </si>
  <si>
    <t>ТРУБА ПОЛИАМИДНАЯ 40ММ ГОФРИРОВАННАЯ</t>
  </si>
  <si>
    <t>ТРУБА ПРОФИЛЬНАЯ ПРЯМОУГОЛЬНАЯ 80*60*4 СТ.3 ГОСТ 8645/ГОСТ 13663</t>
  </si>
  <si>
    <t>ТРУБА Э/С 159*4,5 ГОСТ 10704-91</t>
  </si>
  <si>
    <t>ТРУБА ЭЛЕКТРОСВАРНАЯ 219*7 СТ.20 ГОСТ 10704/ГОСТ 10705</t>
  </si>
  <si>
    <t>ТРУБКА 431864500</t>
  </si>
  <si>
    <t>ТРУБКА ИМПУЛЬСНАЯ G1/4*8</t>
  </si>
  <si>
    <t>ТРУБКА ТОПЛИВНАЯ 02411612</t>
  </si>
  <si>
    <t>ТРУБКА ТОПЛИВНАЯ 3964142</t>
  </si>
  <si>
    <t>ТРУБОПРОВОД 240-1104320</t>
  </si>
  <si>
    <t>УГОЛ CPO 90 200*100 36703</t>
  </si>
  <si>
    <t>УГОЛ CS 90 150*100 ВЕРТИКАЛЬНЫЙ ВНУТРЕННИЙ</t>
  </si>
  <si>
    <t>УГОЛ CS90 200*100 ВЕРТИКАЛЬНЫЙ ВНУТРЕННИЙ</t>
  </si>
  <si>
    <t>УГОЛ CS90 300*80 ВЕРТИКАЛЬНЫЙ ВНУТРЕННИЙ</t>
  </si>
  <si>
    <t>УГОЛ KLBM500 90ГР.ГОРИЗОНТАЛЬНЫЙ</t>
  </si>
  <si>
    <t>УГОЛ NEAV 100*60 НАРУЖНЫЙ ИЗМЕНЯЕМЫЙ</t>
  </si>
  <si>
    <t>УГОЛ СРО 90 100*50</t>
  </si>
  <si>
    <t>УГОЛОК ОПОРНЫЙ FR-50</t>
  </si>
  <si>
    <t>УГОЛОК ЭЛЕКТРОМОНТАЖНЫЙ К238</t>
  </si>
  <si>
    <t>УЗЕЛ КРЕПЛЕНИЯ УК-Н-01</t>
  </si>
  <si>
    <t>УКАЗАТЕЛЬ 5534555100</t>
  </si>
  <si>
    <t>УКАЗАТЕЛЬ ДАВЛЕНИЯ 01182581(01181804)</t>
  </si>
  <si>
    <t>УНИТАЗ КОМПАКТ С БАЧКОМ</t>
  </si>
  <si>
    <t>УПЛОТНЕНИЕ 01169585</t>
  </si>
  <si>
    <t>УПЛОТНЕНИЕ 0666600074</t>
  </si>
  <si>
    <t>УПЛОТНЕНИЕ 0667120600</t>
  </si>
  <si>
    <t>УПЛОТНЕНИЕ 2147566</t>
  </si>
  <si>
    <t>УПЛОТНЕНИЕ 2160273</t>
  </si>
  <si>
    <t>УПЛОТНЕНИЕ 5535930000</t>
  </si>
  <si>
    <t>УПЛОТНЕНИЕ 5541443100</t>
  </si>
  <si>
    <t>УПЛОТНЕНИЕ 5541488900</t>
  </si>
  <si>
    <t>УПЛОТНЕНИЕ ВАЛА DM45HP ТОРЦЕВОЕ 39929351</t>
  </si>
  <si>
    <t>УПЛОТНЕНИЕ КОЛЬЦЕВОЕ 55027068</t>
  </si>
  <si>
    <t>УПЛОТНЕНИЕ РЕЗИНОВОЕ 7G1186</t>
  </si>
  <si>
    <t>УСИЛИТЕЛЬ ПОТОКА 7405-3436005СБ</t>
  </si>
  <si>
    <t>УСТРОЙСТВО ЗАЩИТНОЕ SPC 3/0-150DS</t>
  </si>
  <si>
    <t>УСТРОЙСТВО ЗАЩИТНОЕ УЗДР-8</t>
  </si>
  <si>
    <t>УСТРОЙСТВО ЗАЩИТНОЕ УЗО АВДТ-32 С25 30МА</t>
  </si>
  <si>
    <t>УСТРОЙСТВО КОНТРОЛЯ ЛИНИЙ ОПОВЕЩЕНИЯ УКЛО</t>
  </si>
  <si>
    <t>УСТРОЙСТВО КОНТРОЛЯ ЦЕПИ И ПУСКА УКЦИП</t>
  </si>
  <si>
    <t>УШКО ОДНОЛАПОЧНОЕ У1-7-16</t>
  </si>
  <si>
    <t>ФИКСАТОР ДИСТАНЦИОННЫЙ SO70.16</t>
  </si>
  <si>
    <t>ФИЛЬТР 2113342</t>
  </si>
  <si>
    <t>ФИЛЬТР 4H6112</t>
  </si>
  <si>
    <t>ФИЛЬТР 504358</t>
  </si>
  <si>
    <t>ФИЛЬТР 5112320479</t>
  </si>
  <si>
    <t>ФИЛЬТР 5112330041</t>
  </si>
  <si>
    <t>ФИЛЬТР 5590000121</t>
  </si>
  <si>
    <t>ФИЛЬТР 7J2656</t>
  </si>
  <si>
    <t>ФИЛЬТР 8231101804</t>
  </si>
  <si>
    <t>ФИЛЬТР FS134B8T125B</t>
  </si>
  <si>
    <t>ФИЛЬТР P106965</t>
  </si>
  <si>
    <t>ФИЛЬТР P164176</t>
  </si>
  <si>
    <t>ФИЛЬТР P505965</t>
  </si>
  <si>
    <t>ФИЛЬТР P550774</t>
  </si>
  <si>
    <t>ФИЛЬТР P550852</t>
  </si>
  <si>
    <t>ФИЛЬТР P552076</t>
  </si>
  <si>
    <t>ФИЛЬТР P554088</t>
  </si>
  <si>
    <t>ФИЛЬТР P554407</t>
  </si>
  <si>
    <t>ФИЛЬТР P765281</t>
  </si>
  <si>
    <t>ФИЛЬТР RLR425E10B</t>
  </si>
  <si>
    <t>ФИЛЬТР RLR631D10B</t>
  </si>
  <si>
    <t>ФИЛЬТР RS4629</t>
  </si>
  <si>
    <t>ФИЛЬТР RS4989</t>
  </si>
  <si>
    <t>ФИЛЬТР SBL10819</t>
  </si>
  <si>
    <t>ФИЛЬТР АНТИКОРРОЗИЙНЫЙ 24073</t>
  </si>
  <si>
    <t>ФИЛЬТР ВОЗДУШНЫЙ 3222188131</t>
  </si>
  <si>
    <t>ФИЛЬТР ВОЗДУШНЫЙ 3222188132</t>
  </si>
  <si>
    <t>ФИЛЬТР ВОЗДУШНЫЙ 3222188152</t>
  </si>
  <si>
    <t>ФИЛЬТР ВОЗДУШНЫЙ 5112305742</t>
  </si>
  <si>
    <t>ФИЛЬТР ВОЗДУШНЫЙ D045003</t>
  </si>
  <si>
    <t>ФИЛЬТР ВОЗДУШНЫЙ P606951</t>
  </si>
  <si>
    <t>ФИЛЬТР ГИДРАВЛИЧЕСКИЙ P555461</t>
  </si>
  <si>
    <t>ФИЛЬТР ЕА504074043</t>
  </si>
  <si>
    <t>ФИЛЬТР ЖИДКОСТИ ОХЛАЖДАЮЩЕЙ 04521006</t>
  </si>
  <si>
    <t>ФИЛЬТР ЖИДКОСТИ ОХЛАЖДАЮЩЕЙ P554073</t>
  </si>
  <si>
    <t>ФИЛЬТР МАСЛЯНЫЙ 04004030</t>
  </si>
  <si>
    <t>ФИЛЬТР МАСЛЯНЫЙ P559418</t>
  </si>
  <si>
    <t>ФИЛЬТР МАСЛЯНЫЙ P7003</t>
  </si>
  <si>
    <t>ФИЛЬТР МПД4-П3-21</t>
  </si>
  <si>
    <t>ФИЛЬТР ТОПЛИВНЫЙ 01183479</t>
  </si>
  <si>
    <t>ФИЛЬТР ТОПЛИВНЫЙ 514001</t>
  </si>
  <si>
    <t>ФИЛЬТР ТОПЛИВНЫЙ BF798</t>
  </si>
  <si>
    <t>ФИЛЬТР ТОПЛИВНЫЙ EA504073234</t>
  </si>
  <si>
    <t>ФИЛЬТР ТОПЛИВНЫЙ P550900</t>
  </si>
  <si>
    <t>ФИЛЬТР ТОПЛИВНЫЙ P551048</t>
  </si>
  <si>
    <t>ФИЛЬТРОЭЛЕМЕНТ 7555-1716110</t>
  </si>
  <si>
    <t>ФЛАНЕЦ 04700898</t>
  </si>
  <si>
    <t>ФЛАНЕЦ 0633330900</t>
  </si>
  <si>
    <t>ФЛАНЕЦ 1-400-10</t>
  </si>
  <si>
    <t>ФЛАНЕЦ 1-65-16</t>
  </si>
  <si>
    <t>ФЛАНЕЦ ДУ400*16 СТАЛЬНОЙ</t>
  </si>
  <si>
    <t>ФЛАНЕЦ МОСТА ЗАДНЕГО 3160-2402140</t>
  </si>
  <si>
    <t>ФЛАНЕЦ ОТВЕТНЫЙ ДУ100 РУ40 СТ.20</t>
  </si>
  <si>
    <t>ФЛАНЕЦ П/Э 100 SDR17 Ф315 ПОД ВТУЛКУ</t>
  </si>
  <si>
    <t>ФОНАРЬ ЭРА PA-603 АЛЬФА</t>
  </si>
  <si>
    <t>ФОТОЭЛЕМЕНТ DIR10</t>
  </si>
  <si>
    <t>ФУТОРКА 1/2*1/4" НР-ВР</t>
  </si>
  <si>
    <t>ХАЛАТ ЖЕНСКИЙ ТКАНЬ DELTA</t>
  </si>
  <si>
    <t>ХАЛАТ Х/Б</t>
  </si>
  <si>
    <t>ХВОСТОВИК 90516158</t>
  </si>
  <si>
    <t>ХВОСТОВИК ST68 HL1000/S 7329-6009-02</t>
  </si>
  <si>
    <t>ХВОСТОВИК СОР1838 R32 D38 90516088</t>
  </si>
  <si>
    <t>ХВОСТОВИК СОР2550 Т51L770 437-13404.10</t>
  </si>
  <si>
    <t>ХОМУТ 2,5*200</t>
  </si>
  <si>
    <t>ХОМУТ 3,6*200 ПЛАСТИКОВЫЙ</t>
  </si>
  <si>
    <t>ХОМУТ 60-В СТ.3СП-Ц</t>
  </si>
  <si>
    <t>ХОМУТ 7,5*200 25350 МНОГОРАЗОВЫЙ ЧЕРНЫЙ</t>
  </si>
  <si>
    <t>ХОМУТ 7,5*250</t>
  </si>
  <si>
    <t>ХОМУТ КАБЕЛЬНЫЙ 6*180</t>
  </si>
  <si>
    <t>ХОМУТ МОНТАЖНЫЙ</t>
  </si>
  <si>
    <t>ХОМУТ СТАЛЬНОЙ 7,9*300</t>
  </si>
  <si>
    <t>ХОМУТ СТОЛБОВЫХ ОПОР Ф150-650</t>
  </si>
  <si>
    <t>ХОМУТ Х-7</t>
  </si>
  <si>
    <t>ЦАПФА 00754670</t>
  </si>
  <si>
    <t>ЦАПФА 1058702</t>
  </si>
  <si>
    <t>ЦЕНТР N3 ВРАЩЕНИЯ</t>
  </si>
  <si>
    <t>ЦИЛИНДР КОЛЕСА 469-3501041-01</t>
  </si>
  <si>
    <t>ШАЙБА 2695935052</t>
  </si>
  <si>
    <t>ШАЙБА 3115082300</t>
  </si>
  <si>
    <t>ШАЙБА 36</t>
  </si>
  <si>
    <t>ШАЙБА 9F2247</t>
  </si>
  <si>
    <t>ШАЙБА ДВС BF6L912 08/31</t>
  </si>
  <si>
    <t>ШАЙБА М6*20 4-Х ЛЕПЕСТКОВАЯ</t>
  </si>
  <si>
    <t>ШАЙБА М8 ПЛОСКАЯ БЕЗ ФАСКИ</t>
  </si>
  <si>
    <t>ШАЙБА ПРОМЕЖУТОЧНАЯ 04698332</t>
  </si>
  <si>
    <t>ШАЙБА ПРОМЕЖУТОЧНАЯ 04698335</t>
  </si>
  <si>
    <t>ШАЙБА С.16.37</t>
  </si>
  <si>
    <t>ШАЙБА СМ170600</t>
  </si>
  <si>
    <t>ШЕСТЕРНЯ 08929311</t>
  </si>
  <si>
    <t>ШЕСТЕРНЯ ЗУБЧАТАЯ 04697781</t>
  </si>
  <si>
    <t>ШЕСТЕРНЯ ЗУБЧАТАЯ 04700288</t>
  </si>
  <si>
    <t>ШЕСТЕРНЯ ПЛАНЕТАРНАЯ 04699934</t>
  </si>
  <si>
    <t>ШИНА ЗАЗЕМЛЕНИЯ (PE) 8*12ММ IEK ШНИ-8*12-4-У2-Ж НА 2-Х ИЗОЛЯТОРАХ УГЛОВЫХ</t>
  </si>
  <si>
    <t>ШИНА КРУПНОГАБАРИТНАЯ BRIDGESTONE 21.00R33 E4 2*PR VRLS TT</t>
  </si>
  <si>
    <t>ШИНА КРУПНОГАБАРИТНАЯ BRIDGESTONE 21.00R35 E4 2*PR VELS TT</t>
  </si>
  <si>
    <t>ШИНА НЕСУЩАЯ TSK 25*38ММ</t>
  </si>
  <si>
    <t>ШИНЫ АВТОМОБИЛЬНЫЕ 275/70R16 NOKIAN ЗИМА ШИП.</t>
  </si>
  <si>
    <t>ШКАФ S3D 400*300*150</t>
  </si>
  <si>
    <t>ШКАФ УПРАВЛЕНИЯ ВЕНТИЛЯЦИЕЙ В-А01</t>
  </si>
  <si>
    <t>ШКАФ ЭЛ. ШУ УПРАВЛЕНИЯ</t>
  </si>
  <si>
    <t>ШКИВ 2652228848</t>
  </si>
  <si>
    <t>ШЛАКОБЛОК М75 ДВУХПУСТОТНЫЙ</t>
  </si>
  <si>
    <t>ШЛАНГ 16227148</t>
  </si>
  <si>
    <t>ШЛАНГ 16328608</t>
  </si>
  <si>
    <t>ШЛАНГ ШЭМ-22</t>
  </si>
  <si>
    <t>ШЛАНГ ЭЛЕКТРОМОНТАЖНЫЙ ШЭМ-32</t>
  </si>
  <si>
    <t>ШПИЛЬКА 2D2507</t>
  </si>
  <si>
    <t>ШПИЛЬКА 7D5252</t>
  </si>
  <si>
    <t>ШПИЛЬКА М8*1000 ОЦИНКОВАННАЯ</t>
  </si>
  <si>
    <t>ШПИЛЬКА РЕЗЬБОВАЯ 85,85ММ 04699144</t>
  </si>
  <si>
    <t>ШПИЛЬКА СТЯЖНАЯ 3115265300</t>
  </si>
  <si>
    <t>ШТАНГА ПОДВЕСКИ 7548-2919019-01</t>
  </si>
  <si>
    <t>ШТИФТ СТАЛЬНОЙ 9Y2596</t>
  </si>
  <si>
    <t>ШТОК КЛАПАНА 56017691</t>
  </si>
  <si>
    <t>ШУРУП 12*100</t>
  </si>
  <si>
    <t>ШУРУП 4*40</t>
  </si>
  <si>
    <t>ЩЕТКА ЭЛЕКТРИЧЕСКАЯ МГ 10*12,5*32 К1</t>
  </si>
  <si>
    <t>ЩЕТКА ЭЛЕКТРИЧЕСКАЯ МГ 10*25*32 К1</t>
  </si>
  <si>
    <t>ЩЕТКА ЭЛЕКТРИЧЕСКАЯ МГ 12,5*32*40 К1</t>
  </si>
  <si>
    <t>ЩЕТКА ЭЛЕКТРИЧЕСКАЯ МГ-4 22*30*60</t>
  </si>
  <si>
    <t>ЩЕТКА ЭЛЕКТРИЧЕСКАЯ МГ4 8*12,5*32</t>
  </si>
  <si>
    <t>ЩЕТКОДЕРЖАТЕЛЬ 16*32*40</t>
  </si>
  <si>
    <t>ЩЕТКОДЕРЖАТЕЛЬ МТ 0,2Г 8*12,5</t>
  </si>
  <si>
    <t>ЩЕТКОДЕРЖАТЕЛЬ МТ 5Г 12,5*32</t>
  </si>
  <si>
    <t>ЩЕТКОДЕРЖАТЕЛЬ МТН 10*25</t>
  </si>
  <si>
    <t>ЩЕТКОДЕРЖАТЕЛЬ МТН 12,5*32</t>
  </si>
  <si>
    <t>ЩЕТКОДЕРЖАТЕЛЬ МТН 16*50</t>
  </si>
  <si>
    <t>ЩИТ ЩРНМ-1 IP54</t>
  </si>
  <si>
    <t>ЩИТОК UVEX 9906 010</t>
  </si>
  <si>
    <t>ЭЛЕМЕНТ ФИЛЬТРА 514086</t>
  </si>
  <si>
    <t>ЭЛЕМЕНТ ФИЛЬТРА 840.1012040-12</t>
  </si>
  <si>
    <t>ЯЩИК ЭЛЕКТРИЧЕСКИЙ РУСМ 5410-2974</t>
  </si>
  <si>
    <t>ЯЩИК ЭЛЕКТРИЧЕСКИЙ ЯТП-0,63 220/36В 395*310*220 IP54</t>
  </si>
  <si>
    <t>ШТ</t>
  </si>
  <si>
    <t>Т</t>
  </si>
  <si>
    <t>ТШТ</t>
  </si>
  <si>
    <t>М2</t>
  </si>
  <si>
    <t>КМП</t>
  </si>
  <si>
    <t>ЛСТ</t>
  </si>
  <si>
    <t>КГ</t>
  </si>
  <si>
    <t>М</t>
  </si>
  <si>
    <t>КМ</t>
  </si>
  <si>
    <t>ПАР</t>
  </si>
  <si>
    <t>ПМ</t>
  </si>
  <si>
    <t>УП</t>
  </si>
  <si>
    <t>З/ч к подземной техн</t>
  </si>
  <si>
    <t>З/ч к карьерной техн</t>
  </si>
  <si>
    <t>Инструмент буровой</t>
  </si>
  <si>
    <t>Электротехника</t>
  </si>
  <si>
    <t>З/ч к буровому обор.</t>
  </si>
  <si>
    <t>Аккумуляторы</t>
  </si>
  <si>
    <t>З/ч к спецтехнике</t>
  </si>
  <si>
    <t>#Мет.пром.наз(метиз)</t>
  </si>
  <si>
    <t>Крепежные изделия</t>
  </si>
  <si>
    <t>З/ч к приборам контр</t>
  </si>
  <si>
    <t>Арматура кабельная</t>
  </si>
  <si>
    <t>З/ч к легковым а/м</t>
  </si>
  <si>
    <t>Констр/детали ЖБ</t>
  </si>
  <si>
    <t>Электрозапчасти</t>
  </si>
  <si>
    <t>Техника пожарная</t>
  </si>
  <si>
    <t>Приборы систем ОПС</t>
  </si>
  <si>
    <t>Конструкции огражд.</t>
  </si>
  <si>
    <t>Сист.дист.-авт.управ</t>
  </si>
  <si>
    <t>Тара</t>
  </si>
  <si>
    <t>Огнеупоры и их сырье</t>
  </si>
  <si>
    <t>Запорная арматура</t>
  </si>
  <si>
    <t>Трубопроводы</t>
  </si>
  <si>
    <t>Арматура трубопровод</t>
  </si>
  <si>
    <t>Фитинги к трубам</t>
  </si>
  <si>
    <t>З/ч к оборудованию</t>
  </si>
  <si>
    <t>Полимеры,хим.волокна</t>
  </si>
  <si>
    <t>Приборы контроля</t>
  </si>
  <si>
    <t>Щиты и шкафы распред</t>
  </si>
  <si>
    <t>Гидроприв./гидроавт.</t>
  </si>
  <si>
    <t>Компоненты электр.</t>
  </si>
  <si>
    <t>З/ч к грузовым а/м</t>
  </si>
  <si>
    <t>Изделия строительные</t>
  </si>
  <si>
    <t>Фанерная продукция</t>
  </si>
  <si>
    <t>Спортинвентарь</t>
  </si>
  <si>
    <t>Комп.и з/ч к выч.тех</t>
  </si>
  <si>
    <t>Кабельная продукция</t>
  </si>
  <si>
    <t>Шинная продукция</t>
  </si>
  <si>
    <t>Канат стальной</t>
  </si>
  <si>
    <t>Инструмент слес-монт</t>
  </si>
  <si>
    <t>Ключи крепл.резьб.</t>
  </si>
  <si>
    <t>Изд.форм.резинотехн.</t>
  </si>
  <si>
    <t>Уплотнители</t>
  </si>
  <si>
    <t>Одежда спец.назначен</t>
  </si>
  <si>
    <t>З/ч и компл. к насос</t>
  </si>
  <si>
    <t>Вентиляторы</t>
  </si>
  <si>
    <t>З/ч компл.устройств</t>
  </si>
  <si>
    <t>Инструмент шлифовал</t>
  </si>
  <si>
    <t>Прод. лес.промыш-ти</t>
  </si>
  <si>
    <t>Ср-ва промышл.защиты</t>
  </si>
  <si>
    <t>АрмОсветБытД/лампНак</t>
  </si>
  <si>
    <t>Лампы д/трансп.сред.</t>
  </si>
  <si>
    <t>Масла смазочные</t>
  </si>
  <si>
    <t>Мертели</t>
  </si>
  <si>
    <t>Метчики</t>
  </si>
  <si>
    <t>Изделия асбестовые</t>
  </si>
  <si>
    <t>Оборудование гаражн</t>
  </si>
  <si>
    <t>З/ч к теплооб.обор.</t>
  </si>
  <si>
    <t>Плитки керамические</t>
  </si>
  <si>
    <t>Подшипники качения</t>
  </si>
  <si>
    <t>Насосы</t>
  </si>
  <si>
    <t>Провода</t>
  </si>
  <si>
    <t>Проволока стальная</t>
  </si>
  <si>
    <t>Газоплам.аппаратур.</t>
  </si>
  <si>
    <t>Ремни</t>
  </si>
  <si>
    <t>Респираторы</t>
  </si>
  <si>
    <t>Рукава</t>
  </si>
  <si>
    <t>Литье чугунное</t>
  </si>
  <si>
    <t>Электроприборы</t>
  </si>
  <si>
    <t>Белье постельное</t>
  </si>
  <si>
    <t>З/ч к автобусам</t>
  </si>
  <si>
    <t>Трансформаторы</t>
  </si>
  <si>
    <t>Трубы стальные</t>
  </si>
  <si>
    <t>Трубы электросварные</t>
  </si>
  <si>
    <t>Химическая посуда</t>
  </si>
  <si>
    <t>Обор.сан-техническое</t>
  </si>
  <si>
    <t>Материалы фильтрующ.</t>
  </si>
  <si>
    <t>Бытовые приборы</t>
  </si>
  <si>
    <t>З/ч и узлы для станк</t>
  </si>
  <si>
    <t>Кирпич строительный</t>
  </si>
  <si>
    <t>АО "Учалинский ГОК" по состоянию на 31.03.23г.</t>
  </si>
  <si>
    <t>РЕДУКТОР ВРАЩЕНИЯ 2657922023</t>
  </si>
  <si>
    <t>ТУРБОКОМПРЕССОР 2967645</t>
  </si>
  <si>
    <t>ЦЕПЬ ГУСЕНИЧНАЯ 6Y0854</t>
  </si>
  <si>
    <t>ПОДШИПНИК 10-3652</t>
  </si>
  <si>
    <t>ПЛИТА УКК 200*200 ПР1211.00.00</t>
  </si>
  <si>
    <t>ДИСК 56006631</t>
  </si>
  <si>
    <t>СОЕДИНЕНИЕ ФЛАНЦ.ДУ200 СТ.3 Ч.10028ТХ</t>
  </si>
  <si>
    <t>КОЛОДКИ ТОРМОЗНЫЕ 00855450</t>
  </si>
  <si>
    <t>АККУМУЛЯТОР 9106189926</t>
  </si>
  <si>
    <t>РЕМЕНЬ КЛИНОВОЙ 55023938</t>
  </si>
  <si>
    <t>ФЛАНЕЦ 5580016748</t>
  </si>
  <si>
    <t>ПОДДОН МАСЛЯНЫЙ 23523203</t>
  </si>
  <si>
    <t>КЛАПАН 04915036</t>
  </si>
  <si>
    <t>РЕМКОМПЛЕКТ ГИДРОЦИЛИНДРА 57780074</t>
  </si>
  <si>
    <t>ТЕРМИНАЛ ВЕСОВОЙ МИКРОСИМ М0808-06</t>
  </si>
  <si>
    <t>КОЛЬЦО РАСПОРНОЕ 56002127</t>
  </si>
  <si>
    <t>ОПОРА ЛЭП ДЕРЕВЯННАЯ L-11М ПРОПИТАННАЯ</t>
  </si>
  <si>
    <t>ФИЛЬТР ВОЗДУШНЫЙ 04701272</t>
  </si>
  <si>
    <t>КОМПЛЕКТ ФИЛЬТРОВ X770683</t>
  </si>
  <si>
    <t>ПРОВОДКА ЭЛЕКТРИЧЕСКАЯ ДВС 2657783490</t>
  </si>
  <si>
    <t>ВЕНТИЛЯТОР ОБОГРЕВА КАБИНЫ 2657516379</t>
  </si>
  <si>
    <t>#ШИНЫ АВТ. 205/70R15</t>
  </si>
  <si>
    <t>КРУГ Г/К 130 СТ.3 Г2590</t>
  </si>
  <si>
    <t>УПЛОТНЕНИЕ 50694876</t>
  </si>
  <si>
    <t>ТАХОМЕТР 04253330</t>
  </si>
  <si>
    <t>АККУМУЛЯТОР 9106189929</t>
  </si>
  <si>
    <t>РЕССОРА ЗАДНЯЯ 64229-2912012</t>
  </si>
  <si>
    <t>КОРОБ DN-AS 17,5 ПЕРФОРИР.САМОКЛ.</t>
  </si>
  <si>
    <t>ФИЛЬТР МАСЛЯНЫЙ 04705922</t>
  </si>
  <si>
    <t>ДАТЧИК ДАВЛЕНИЯ МАСЛА 1638530</t>
  </si>
  <si>
    <t>ПЕРЕДАТЧИК РИФ СТРИНГ RS-202TP</t>
  </si>
  <si>
    <t>КОЛЬЦО УПЛОТНИТЕЛЬНОЕ МТ-10-П39-4</t>
  </si>
  <si>
    <t>ТУРБОКОМПРЕССОР В СБОРЕ 12.1118010</t>
  </si>
  <si>
    <t>ЦАПФА 54321-2401083-10</t>
  </si>
  <si>
    <t>БРОНЯ ПРИВОДА Ч.1275.02.318-1</t>
  </si>
  <si>
    <t>КОЛЬЦО УПОРНОЕ МТ-10-П39-10</t>
  </si>
  <si>
    <t>САЛЬНИК 04698339</t>
  </si>
  <si>
    <t>ШАРНИР ШТАНГИ РЕАКТИВНОЙ 64221-2919040</t>
  </si>
  <si>
    <t>ДВЕРЬ СДВИЖНАЯ 2705-6420014</t>
  </si>
  <si>
    <t>НАСОС В СБОРЕ 64229-3407310</t>
  </si>
  <si>
    <t>КОМПЛЕКТ УПЛОТНЯЮЩИХ ПРОКЛАДОК 04001770</t>
  </si>
  <si>
    <t>УПЛОТНЕНИЕ VOP21940615</t>
  </si>
  <si>
    <t>МОЛОТОК ОТБОЙНЫЙ МО-2Б</t>
  </si>
  <si>
    <t>ОТВОД 273*10</t>
  </si>
  <si>
    <t>БЕЛЬЕ ПОСТЕЛЬНОЕ 1,5-СП.БЯЗЬ</t>
  </si>
  <si>
    <t>ВТУЛКА БАШМАКА 938-2918022</t>
  </si>
  <si>
    <t>ГЛУШИТЕЛЬ 544010-1201010</t>
  </si>
  <si>
    <t>ТРУБА 544010-1203032</t>
  </si>
  <si>
    <t>ТРУБА 544010-1203075</t>
  </si>
  <si>
    <t>НАКОНЕЧНИК 6422-3003056</t>
  </si>
  <si>
    <t>ПАТРУБОК 544010-1203120</t>
  </si>
  <si>
    <t>НАПРАВЛЯЮЩАЯ ДВЕРИ 2705-6426030</t>
  </si>
  <si>
    <t>КРЫШКА CS90/80 НА УГОЛ ВЕРТ.ВНУТР.</t>
  </si>
  <si>
    <t>МЕТАЛЛОРУКАВ 15ММ В ПВХ ИЗОЛЯЦИИ</t>
  </si>
  <si>
    <t>ЛОТОК 200*80 L-3М S-1,2ММ ЛЕСТНИЧНЫЙ</t>
  </si>
  <si>
    <t>УГОЛ 80*80 ГОРИЗОНТАЛЬНЫЙ</t>
  </si>
  <si>
    <t>АЦЕТОН ХЧ</t>
  </si>
  <si>
    <t>ЛОТОК МЕТ. 80*80*3000 НЕПЕРФОРИР.</t>
  </si>
  <si>
    <t>ШКВОРЕНЬ В СБОРЕ 64221-3001019СБ</t>
  </si>
  <si>
    <t>ВВОД ГИБКИЙ К1088</t>
  </si>
  <si>
    <t>ФИЛЬТР МАСЛЯНЫЙ 77720380</t>
  </si>
  <si>
    <t>ОПОРА ДВЕРИ БОКОВОЙ 2705-6426050-02</t>
  </si>
  <si>
    <t>МУФТА ПП 50*32</t>
  </si>
  <si>
    <t>УШКО РЕССОРЫ 5335-2902015</t>
  </si>
  <si>
    <t>УГОЛ CS90 80*80 ВЕРТ. ВНУТР.</t>
  </si>
  <si>
    <t>ВТУЛКА ЦАПФЫ 54321-3104082</t>
  </si>
  <si>
    <t>КРЫШКА CPO 90/80 НА УГОЛ ГОРИЗОНТ.</t>
  </si>
  <si>
    <t>НАПРАВЛЯЮЩАЯ ДВЕРИ 2705-6426110</t>
  </si>
  <si>
    <t>КРЫШКА ЛОТКА 80*15*3000 0,6 СТАЛЬ С/З</t>
  </si>
  <si>
    <t>РЕМКОМПЛЕКТ ШКВОРНЯ 64221-3001020</t>
  </si>
  <si>
    <t>КОУШ 40</t>
  </si>
  <si>
    <t>ПЕРЕХОДНИК 6422-1109146</t>
  </si>
  <si>
    <t>ТРУБА ПВХ ЖЕСТКАЯ Ф63*3000 ГЛАДКАЯ</t>
  </si>
  <si>
    <t>ШАЙБА М6 КУЗОВНАЯ</t>
  </si>
  <si>
    <t>Начальник коммерческого управления                                           ______________Г.Д.Биишева</t>
  </si>
  <si>
    <t>Главный специалист по реализации КУ                                              __________Ж.Ш.Иргалин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</si>
</sst>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0.000"/>
    <numFmt numFmtId="165" formatCode="0.0000"/>
    <numFmt numFmtId="166" formatCode="_-* #,##0.00_-;\-* #,##0.00_-;_-* &quot;-&quot;??_-;_-@_-"/>
  </numFmts>
  <fonts count="17" x14ac:knownFonts="1">
    <font>
      <sz val="12"/>
      <color theme="1"/>
      <name val="Calibri"/>
      <family val="2"/>
      <charset val="204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1"/>
      <color theme="1"/>
      <name val="Arial"/>
      <family val="2"/>
    </font>
    <font>
      <sz val="14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Arial"/>
      <family val="2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rgb="FF000000"/>
      <name val="Arial"/>
      <family val="2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Border="1"/>
    <xf numFmtId="0" fontId="0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top"/>
    </xf>
    <xf numFmtId="0" fontId="9" fillId="0" borderId="10" xfId="0" applyFont="1" applyBorder="1" applyAlignment="1">
      <alignment horizontal="center" vertical="center" wrapText="1"/>
    </xf>
    <xf numFmtId="43" fontId="9" fillId="0" borderId="10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Border="1" applyAlignment="1">
      <alignment vertical="top"/>
    </xf>
    <xf numFmtId="0" fontId="0" fillId="0" borderId="10" xfId="0" applyBorder="1" applyAlignment="1">
      <alignment horizontal="center" vertical="top"/>
    </xf>
    <xf numFmtId="1" fontId="0" fillId="0" borderId="10" xfId="0" applyNumberFormat="1" applyBorder="1" applyAlignment="1">
      <alignment horizontal="center" vertical="top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4" fontId="0" fillId="0" borderId="0" xfId="0" applyNumberFormat="1" applyAlignment="1">
      <alignment horizontal="center"/>
    </xf>
    <xf numFmtId="4" fontId="12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0" fillId="0" borderId="10" xfId="0" applyNumberFormat="1" applyBorder="1" applyAlignment="1">
      <alignment horizontal="right" vertical="top"/>
    </xf>
    <xf numFmtId="4" fontId="10" fillId="0" borderId="15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/>
    </xf>
    <xf numFmtId="4" fontId="2" fillId="0" borderId="0" xfId="0" applyNumberFormat="1" applyFont="1" applyBorder="1" applyAlignment="1">
      <alignment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/>
    </xf>
    <xf numFmtId="0" fontId="16" fillId="0" borderId="10" xfId="0" applyFont="1" applyBorder="1" applyAlignment="1">
      <alignment vertical="top"/>
    </xf>
    <xf numFmtId="0" fontId="16" fillId="0" borderId="10" xfId="0" applyFont="1" applyBorder="1" applyAlignment="1">
      <alignment horizontal="center" vertical="top"/>
    </xf>
    <xf numFmtId="1" fontId="16" fillId="0" borderId="10" xfId="0" applyNumberFormat="1" applyFont="1" applyBorder="1" applyAlignment="1">
      <alignment horizontal="center" vertical="top"/>
    </xf>
    <xf numFmtId="164" fontId="16" fillId="0" borderId="10" xfId="0" applyNumberFormat="1" applyFont="1" applyBorder="1" applyAlignment="1">
      <alignment horizontal="center" vertical="top"/>
    </xf>
    <xf numFmtId="165" fontId="0" fillId="0" borderId="10" xfId="0" applyNumberFormat="1" applyBorder="1" applyAlignment="1">
      <alignment horizontal="center" vertical="top"/>
    </xf>
    <xf numFmtId="165" fontId="16" fillId="0" borderId="10" xfId="0" applyNumberFormat="1" applyFont="1" applyBorder="1" applyAlignment="1">
      <alignment horizontal="center" vertical="top"/>
    </xf>
    <xf numFmtId="164" fontId="0" fillId="0" borderId="10" xfId="0" applyNumberFormat="1" applyBorder="1" applyAlignment="1">
      <alignment horizontal="center" vertical="top"/>
    </xf>
    <xf numFmtId="4" fontId="16" fillId="0" borderId="10" xfId="0" applyNumberFormat="1" applyFont="1" applyBorder="1" applyAlignment="1">
      <alignment horizontal="right" vertical="top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2" borderId="10" xfId="0" applyFill="1" applyBorder="1" applyAlignment="1">
      <alignment vertical="top"/>
    </xf>
    <xf numFmtId="0" fontId="16" fillId="2" borderId="10" xfId="0" applyFont="1" applyFill="1" applyBorder="1" applyAlignment="1">
      <alignment vertical="top"/>
    </xf>
    <xf numFmtId="0" fontId="0" fillId="2" borderId="10" xfId="0" applyFill="1" applyBorder="1" applyAlignment="1">
      <alignment horizontal="left"/>
    </xf>
    <xf numFmtId="0" fontId="0" fillId="0" borderId="10" xfId="0" applyBorder="1"/>
    <xf numFmtId="166" fontId="0" fillId="0" borderId="10" xfId="1" applyNumberFormat="1" applyFont="1" applyBorder="1"/>
    <xf numFmtId="0" fontId="0" fillId="0" borderId="10" xfId="0" applyBorder="1" applyAlignment="1">
      <alignment horizontal="center"/>
    </xf>
    <xf numFmtId="43" fontId="0" fillId="0" borderId="10" xfId="1" applyFont="1" applyBorder="1" applyAlignment="1"/>
    <xf numFmtId="0" fontId="0" fillId="0" borderId="10" xfId="0" applyFill="1" applyBorder="1"/>
    <xf numFmtId="166" fontId="0" fillId="0" borderId="10" xfId="1" applyNumberFormat="1" applyFont="1" applyFill="1" applyBorder="1"/>
    <xf numFmtId="43" fontId="0" fillId="0" borderId="10" xfId="1" applyFont="1" applyFill="1" applyBorder="1" applyAlignment="1"/>
    <xf numFmtId="0" fontId="1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2" borderId="19" xfId="0" applyFill="1" applyBorder="1" applyAlignment="1">
      <alignment vertical="top"/>
    </xf>
    <xf numFmtId="0" fontId="0" fillId="0" borderId="19" xfId="0" applyBorder="1" applyAlignment="1">
      <alignment vertical="top"/>
    </xf>
    <xf numFmtId="1" fontId="0" fillId="0" borderId="19" xfId="0" applyNumberFormat="1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43" fontId="9" fillId="0" borderId="19" xfId="0" applyNumberFormat="1" applyFont="1" applyBorder="1" applyAlignment="1">
      <alignment horizontal="center" vertical="center" wrapText="1"/>
    </xf>
    <xf numFmtId="4" fontId="0" fillId="0" borderId="19" xfId="0" applyNumberFormat="1" applyBorder="1" applyAlignment="1">
      <alignment horizontal="right" vertical="top"/>
    </xf>
    <xf numFmtId="0" fontId="8" fillId="0" borderId="19" xfId="0" applyFont="1" applyBorder="1" applyAlignment="1">
      <alignment vertical="top"/>
    </xf>
    <xf numFmtId="0" fontId="15" fillId="0" borderId="20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4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095"/>
  <sheetViews>
    <sheetView tabSelected="1" workbookViewId="0">
      <selection activeCell="D16" sqref="D16"/>
    </sheetView>
  </sheetViews>
  <sheetFormatPr defaultColWidth="10.83203125" defaultRowHeight="15.5" x14ac:dyDescent="0.35"/>
  <cols>
    <col min="1" max="1" width="8.08203125" customWidth="1"/>
    <col min="2" max="2" width="18.75" customWidth="1"/>
    <col min="3" max="3" width="11.58203125" style="13" customWidth="1"/>
    <col min="4" max="4" width="48.33203125" customWidth="1"/>
    <col min="5" max="5" width="7.58203125" customWidth="1"/>
    <col min="6" max="6" width="7.08203125" style="13" customWidth="1"/>
    <col min="7" max="7" width="13.75" customWidth="1"/>
    <col min="8" max="8" width="14.08203125" customWidth="1"/>
    <col min="9" max="9" width="13.33203125" style="13" customWidth="1"/>
    <col min="10" max="10" width="15.75" style="32" customWidth="1"/>
    <col min="11" max="11" width="9.9140625" customWidth="1"/>
    <col min="12" max="12" width="32.83203125" customWidth="1"/>
  </cols>
  <sheetData>
    <row r="3" spans="1:12" ht="16" thickBot="1" x14ac:dyDescent="0.4"/>
    <row r="4" spans="1:12" ht="24.65" customHeight="1" x14ac:dyDescent="0.35">
      <c r="A4" s="99" t="s">
        <v>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11"/>
    </row>
    <row r="5" spans="1:12" ht="23.75" customHeight="1" x14ac:dyDescent="0.35">
      <c r="A5" s="101" t="s">
        <v>1964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12"/>
    </row>
    <row r="6" spans="1:12" ht="23.75" customHeight="1" x14ac:dyDescent="0.35">
      <c r="A6" s="55"/>
      <c r="B6" s="56"/>
      <c r="C6" s="56"/>
      <c r="D6" s="56"/>
      <c r="E6" s="56"/>
      <c r="F6" s="56"/>
      <c r="G6" s="56"/>
      <c r="H6" s="56"/>
      <c r="I6" s="56"/>
      <c r="J6" s="33"/>
      <c r="K6" s="56"/>
      <c r="L6" s="70"/>
    </row>
    <row r="7" spans="1:12" ht="16" thickBot="1" x14ac:dyDescent="0.4">
      <c r="A7" s="16"/>
      <c r="B7" s="17"/>
      <c r="C7" s="17"/>
      <c r="D7" s="17"/>
      <c r="E7" s="17"/>
      <c r="F7" s="17"/>
      <c r="G7" s="17"/>
      <c r="H7" s="17"/>
      <c r="I7" s="17"/>
      <c r="J7" s="34"/>
      <c r="K7" s="17"/>
      <c r="L7" s="71"/>
    </row>
    <row r="8" spans="1:12" ht="15.65" customHeight="1" x14ac:dyDescent="0.35">
      <c r="A8" s="103" t="s">
        <v>11</v>
      </c>
      <c r="B8" s="103" t="s">
        <v>12</v>
      </c>
      <c r="C8" s="105" t="s">
        <v>13</v>
      </c>
      <c r="D8" s="103" t="s">
        <v>14</v>
      </c>
      <c r="E8" s="57"/>
      <c r="F8" s="57"/>
      <c r="G8" s="103" t="s">
        <v>16</v>
      </c>
      <c r="H8" s="103" t="s">
        <v>17</v>
      </c>
      <c r="I8" s="105" t="s">
        <v>1</v>
      </c>
      <c r="J8" s="107"/>
      <c r="K8" s="103" t="s">
        <v>18</v>
      </c>
      <c r="L8" s="103" t="s">
        <v>19</v>
      </c>
    </row>
    <row r="9" spans="1:12" x14ac:dyDescent="0.35">
      <c r="A9" s="104"/>
      <c r="B9" s="104"/>
      <c r="C9" s="106"/>
      <c r="D9" s="104"/>
      <c r="E9" s="5"/>
      <c r="F9" s="58"/>
      <c r="G9" s="104"/>
      <c r="H9" s="104"/>
      <c r="I9" s="106"/>
      <c r="J9" s="108"/>
      <c r="K9" s="104"/>
      <c r="L9" s="104"/>
    </row>
    <row r="10" spans="1:12" x14ac:dyDescent="0.35">
      <c r="A10" s="104"/>
      <c r="B10" s="104"/>
      <c r="C10" s="106"/>
      <c r="D10" s="104"/>
      <c r="E10" s="5" t="s">
        <v>0</v>
      </c>
      <c r="F10" s="58" t="s">
        <v>15</v>
      </c>
      <c r="G10" s="104"/>
      <c r="H10" s="104"/>
      <c r="I10" s="106"/>
      <c r="J10" s="108"/>
      <c r="K10" s="104"/>
      <c r="L10" s="104"/>
    </row>
    <row r="11" spans="1:12" ht="16" thickBot="1" x14ac:dyDescent="0.4">
      <c r="A11" s="104"/>
      <c r="B11" s="104"/>
      <c r="C11" s="106"/>
      <c r="D11" s="104"/>
      <c r="E11" s="6"/>
      <c r="F11" s="11"/>
      <c r="G11" s="104"/>
      <c r="H11" s="104"/>
      <c r="I11" s="109"/>
      <c r="J11" s="110"/>
      <c r="K11" s="104"/>
      <c r="L11" s="104"/>
    </row>
    <row r="12" spans="1:12" ht="38" thickBot="1" x14ac:dyDescent="0.4">
      <c r="A12" s="113"/>
      <c r="B12" s="113"/>
      <c r="C12" s="109"/>
      <c r="D12" s="113"/>
      <c r="E12" s="84"/>
      <c r="F12" s="85"/>
      <c r="G12" s="113"/>
      <c r="H12" s="113"/>
      <c r="I12" s="59" t="s">
        <v>2</v>
      </c>
      <c r="J12" s="86" t="s">
        <v>3</v>
      </c>
      <c r="K12" s="113"/>
      <c r="L12" s="113"/>
    </row>
    <row r="13" spans="1:12" ht="20" x14ac:dyDescent="0.35">
      <c r="A13" s="74">
        <v>5400</v>
      </c>
      <c r="B13" s="75" t="s">
        <v>6</v>
      </c>
      <c r="C13" s="76" t="s">
        <v>21</v>
      </c>
      <c r="D13" s="77" t="s">
        <v>947</v>
      </c>
      <c r="E13" s="78">
        <v>1</v>
      </c>
      <c r="F13" s="79" t="s">
        <v>1873</v>
      </c>
      <c r="G13" s="75"/>
      <c r="H13" s="77" t="s">
        <v>1885</v>
      </c>
      <c r="I13" s="80">
        <f>J13/E13</f>
        <v>4022.25</v>
      </c>
      <c r="J13" s="81">
        <v>4022.25</v>
      </c>
      <c r="K13" s="82"/>
      <c r="L13" s="83" t="s">
        <v>20</v>
      </c>
    </row>
    <row r="14" spans="1:12" ht="20" x14ac:dyDescent="0.35">
      <c r="A14" s="7">
        <v>5400</v>
      </c>
      <c r="B14" s="9" t="s">
        <v>6</v>
      </c>
      <c r="C14" s="60" t="s">
        <v>22</v>
      </c>
      <c r="D14" s="18" t="s">
        <v>948</v>
      </c>
      <c r="E14" s="20">
        <v>2</v>
      </c>
      <c r="F14" s="19" t="s">
        <v>1873</v>
      </c>
      <c r="G14" s="9"/>
      <c r="H14" s="18" t="s">
        <v>1886</v>
      </c>
      <c r="I14" s="10">
        <f t="shared" ref="I14:I77" si="0">J14/E14</f>
        <v>36663.055</v>
      </c>
      <c r="J14" s="35">
        <v>73326.11</v>
      </c>
      <c r="K14" s="8"/>
      <c r="L14" s="72" t="s">
        <v>20</v>
      </c>
    </row>
    <row r="15" spans="1:12" ht="20" x14ac:dyDescent="0.35">
      <c r="A15" s="7">
        <v>5400</v>
      </c>
      <c r="B15" s="9" t="s">
        <v>6</v>
      </c>
      <c r="C15" s="60" t="s">
        <v>23</v>
      </c>
      <c r="D15" s="18" t="s">
        <v>949</v>
      </c>
      <c r="E15" s="20">
        <v>1</v>
      </c>
      <c r="F15" s="19" t="s">
        <v>1873</v>
      </c>
      <c r="G15" s="9"/>
      <c r="H15" s="18" t="s">
        <v>1886</v>
      </c>
      <c r="I15" s="10">
        <f t="shared" si="0"/>
        <v>38820.15</v>
      </c>
      <c r="J15" s="35">
        <v>38820.15</v>
      </c>
      <c r="K15" s="8"/>
      <c r="L15" s="72" t="s">
        <v>20</v>
      </c>
    </row>
    <row r="16" spans="1:12" ht="20" x14ac:dyDescent="0.35">
      <c r="A16" s="7">
        <v>5400</v>
      </c>
      <c r="B16" s="9" t="s">
        <v>6</v>
      </c>
      <c r="C16" s="60" t="s">
        <v>24</v>
      </c>
      <c r="D16" s="18" t="s">
        <v>950</v>
      </c>
      <c r="E16" s="20">
        <v>8</v>
      </c>
      <c r="F16" s="19" t="s">
        <v>1873</v>
      </c>
      <c r="G16" s="9"/>
      <c r="H16" s="18" t="s">
        <v>1887</v>
      </c>
      <c r="I16" s="10">
        <f t="shared" si="0"/>
        <v>5786.3649999999998</v>
      </c>
      <c r="J16" s="35">
        <v>46290.92</v>
      </c>
      <c r="K16" s="8"/>
      <c r="L16" s="72" t="s">
        <v>20</v>
      </c>
    </row>
    <row r="17" spans="1:12" ht="20" x14ac:dyDescent="0.35">
      <c r="A17" s="7">
        <v>5400</v>
      </c>
      <c r="B17" s="9" t="s">
        <v>6</v>
      </c>
      <c r="C17" s="60" t="s">
        <v>25</v>
      </c>
      <c r="D17" s="18" t="s">
        <v>951</v>
      </c>
      <c r="E17" s="20">
        <v>1</v>
      </c>
      <c r="F17" s="19" t="s">
        <v>1873</v>
      </c>
      <c r="G17" s="9"/>
      <c r="H17" s="18" t="s">
        <v>1888</v>
      </c>
      <c r="I17" s="10">
        <f t="shared" si="0"/>
        <v>404.73</v>
      </c>
      <c r="J17" s="35">
        <v>404.73</v>
      </c>
      <c r="K17" s="8"/>
      <c r="L17" s="72" t="s">
        <v>20</v>
      </c>
    </row>
    <row r="18" spans="1:12" ht="20" x14ac:dyDescent="0.35">
      <c r="A18" s="7">
        <v>5400</v>
      </c>
      <c r="B18" s="9" t="s">
        <v>6</v>
      </c>
      <c r="C18" s="60" t="s">
        <v>26</v>
      </c>
      <c r="D18" s="18" t="s">
        <v>952</v>
      </c>
      <c r="E18" s="20">
        <v>3</v>
      </c>
      <c r="F18" s="19" t="s">
        <v>1873</v>
      </c>
      <c r="G18" s="9"/>
      <c r="H18" s="18" t="s">
        <v>1889</v>
      </c>
      <c r="I18" s="10">
        <f t="shared" si="0"/>
        <v>17398.560000000001</v>
      </c>
      <c r="J18" s="35">
        <v>52195.68</v>
      </c>
      <c r="K18" s="8"/>
      <c r="L18" s="72" t="s">
        <v>20</v>
      </c>
    </row>
    <row r="19" spans="1:12" ht="20" x14ac:dyDescent="0.35">
      <c r="A19" s="7">
        <v>5400</v>
      </c>
      <c r="B19" s="9" t="s">
        <v>6</v>
      </c>
      <c r="C19" s="60" t="s">
        <v>27</v>
      </c>
      <c r="D19" s="18" t="s">
        <v>953</v>
      </c>
      <c r="E19" s="20">
        <v>2</v>
      </c>
      <c r="F19" s="19" t="s">
        <v>1873</v>
      </c>
      <c r="G19" s="9"/>
      <c r="H19" s="18" t="s">
        <v>1890</v>
      </c>
      <c r="I19" s="10">
        <f t="shared" si="0"/>
        <v>5731.69</v>
      </c>
      <c r="J19" s="35">
        <v>11463.38</v>
      </c>
      <c r="K19" s="8"/>
      <c r="L19" s="72" t="s">
        <v>20</v>
      </c>
    </row>
    <row r="20" spans="1:12" ht="20" x14ac:dyDescent="0.35">
      <c r="A20" s="7">
        <v>5400</v>
      </c>
      <c r="B20" s="9" t="s">
        <v>6</v>
      </c>
      <c r="C20" s="60" t="s">
        <v>28</v>
      </c>
      <c r="D20" s="18" t="s">
        <v>954</v>
      </c>
      <c r="E20" s="20">
        <v>4</v>
      </c>
      <c r="F20" s="19" t="s">
        <v>1873</v>
      </c>
      <c r="G20" s="9"/>
      <c r="H20" s="18" t="s">
        <v>1891</v>
      </c>
      <c r="I20" s="10">
        <f t="shared" si="0"/>
        <v>37647.287499999999</v>
      </c>
      <c r="J20" s="35">
        <v>150589.15</v>
      </c>
      <c r="K20" s="8"/>
      <c r="L20" s="72" t="s">
        <v>20</v>
      </c>
    </row>
    <row r="21" spans="1:12" ht="20" x14ac:dyDescent="0.35">
      <c r="A21" s="7">
        <v>5400</v>
      </c>
      <c r="B21" s="9" t="s">
        <v>6</v>
      </c>
      <c r="C21" s="60" t="s">
        <v>29</v>
      </c>
      <c r="D21" s="18" t="s">
        <v>955</v>
      </c>
      <c r="E21" s="20">
        <v>2</v>
      </c>
      <c r="F21" s="19" t="s">
        <v>1873</v>
      </c>
      <c r="G21" s="9"/>
      <c r="H21" s="18" t="s">
        <v>1892</v>
      </c>
      <c r="I21" s="10">
        <f t="shared" si="0"/>
        <v>71.819999999999993</v>
      </c>
      <c r="J21" s="35">
        <v>143.63999999999999</v>
      </c>
      <c r="K21" s="8"/>
      <c r="L21" s="72" t="s">
        <v>20</v>
      </c>
    </row>
    <row r="22" spans="1:12" ht="20" x14ac:dyDescent="0.35">
      <c r="A22" s="7">
        <v>5400</v>
      </c>
      <c r="B22" s="9" t="s">
        <v>6</v>
      </c>
      <c r="C22" s="60" t="s">
        <v>29</v>
      </c>
      <c r="D22" s="18" t="s">
        <v>955</v>
      </c>
      <c r="E22" s="20">
        <v>2</v>
      </c>
      <c r="F22" s="19" t="s">
        <v>1873</v>
      </c>
      <c r="G22" s="9"/>
      <c r="H22" s="18" t="s">
        <v>1892</v>
      </c>
      <c r="I22" s="10">
        <f t="shared" si="0"/>
        <v>77.650000000000006</v>
      </c>
      <c r="J22" s="35">
        <v>155.30000000000001</v>
      </c>
      <c r="K22" s="8"/>
      <c r="L22" s="72" t="s">
        <v>20</v>
      </c>
    </row>
    <row r="23" spans="1:12" ht="20" x14ac:dyDescent="0.35">
      <c r="A23" s="7">
        <v>5400</v>
      </c>
      <c r="B23" s="9" t="s">
        <v>6</v>
      </c>
      <c r="C23" s="60" t="s">
        <v>29</v>
      </c>
      <c r="D23" s="18" t="s">
        <v>955</v>
      </c>
      <c r="E23" s="20">
        <v>2</v>
      </c>
      <c r="F23" s="19" t="s">
        <v>1873</v>
      </c>
      <c r="G23" s="9"/>
      <c r="H23" s="18" t="s">
        <v>1892</v>
      </c>
      <c r="I23" s="10">
        <f t="shared" si="0"/>
        <v>80.84</v>
      </c>
      <c r="J23" s="35">
        <v>161.68</v>
      </c>
      <c r="K23" s="8"/>
      <c r="L23" s="72" t="s">
        <v>20</v>
      </c>
    </row>
    <row r="24" spans="1:12" ht="20" x14ac:dyDescent="0.35">
      <c r="A24" s="7">
        <v>5400</v>
      </c>
      <c r="B24" s="9" t="s">
        <v>6</v>
      </c>
      <c r="C24" s="60" t="s">
        <v>30</v>
      </c>
      <c r="D24" s="18" t="s">
        <v>956</v>
      </c>
      <c r="E24" s="20">
        <v>20</v>
      </c>
      <c r="F24" s="19" t="s">
        <v>1873</v>
      </c>
      <c r="G24" s="9"/>
      <c r="H24" s="18" t="s">
        <v>1893</v>
      </c>
      <c r="I24" s="10">
        <f t="shared" si="0"/>
        <v>49.6935</v>
      </c>
      <c r="J24" s="35">
        <v>993.87</v>
      </c>
      <c r="K24" s="8"/>
      <c r="L24" s="72" t="s">
        <v>20</v>
      </c>
    </row>
    <row r="25" spans="1:12" ht="20" x14ac:dyDescent="0.35">
      <c r="A25" s="7">
        <v>5400</v>
      </c>
      <c r="B25" s="9" t="s">
        <v>6</v>
      </c>
      <c r="C25" s="60" t="s">
        <v>30</v>
      </c>
      <c r="D25" s="18" t="s">
        <v>956</v>
      </c>
      <c r="E25" s="20">
        <v>3</v>
      </c>
      <c r="F25" s="19" t="s">
        <v>1873</v>
      </c>
      <c r="G25" s="9"/>
      <c r="H25" s="18" t="s">
        <v>1893</v>
      </c>
      <c r="I25" s="10">
        <f t="shared" si="0"/>
        <v>52.033333333333331</v>
      </c>
      <c r="J25" s="35">
        <v>156.1</v>
      </c>
      <c r="K25" s="8"/>
      <c r="L25" s="72" t="s">
        <v>20</v>
      </c>
    </row>
    <row r="26" spans="1:12" ht="20" x14ac:dyDescent="0.35">
      <c r="A26" s="7">
        <v>5400</v>
      </c>
      <c r="B26" s="9" t="s">
        <v>6</v>
      </c>
      <c r="C26" s="60" t="s">
        <v>31</v>
      </c>
      <c r="D26" s="18" t="s">
        <v>957</v>
      </c>
      <c r="E26" s="20">
        <v>100</v>
      </c>
      <c r="F26" s="19" t="s">
        <v>1873</v>
      </c>
      <c r="G26" s="9"/>
      <c r="H26" s="18" t="s">
        <v>1893</v>
      </c>
      <c r="I26" s="10">
        <f t="shared" si="0"/>
        <v>38.662100000000002</v>
      </c>
      <c r="J26" s="35">
        <v>3866.21</v>
      </c>
      <c r="K26" s="8"/>
      <c r="L26" s="72" t="s">
        <v>20</v>
      </c>
    </row>
    <row r="27" spans="1:12" ht="20" x14ac:dyDescent="0.35">
      <c r="A27" s="7">
        <v>5400</v>
      </c>
      <c r="B27" s="9" t="s">
        <v>6</v>
      </c>
      <c r="C27" s="60" t="s">
        <v>32</v>
      </c>
      <c r="D27" s="18" t="s">
        <v>958</v>
      </c>
      <c r="E27" s="20">
        <v>3</v>
      </c>
      <c r="F27" s="19" t="s">
        <v>1873</v>
      </c>
      <c r="G27" s="9"/>
      <c r="H27" s="18" t="s">
        <v>1893</v>
      </c>
      <c r="I27" s="10">
        <f t="shared" si="0"/>
        <v>58.07</v>
      </c>
      <c r="J27" s="35">
        <v>174.21</v>
      </c>
      <c r="K27" s="8"/>
      <c r="L27" s="72" t="s">
        <v>20</v>
      </c>
    </row>
    <row r="28" spans="1:12" ht="20" x14ac:dyDescent="0.35">
      <c r="A28" s="7">
        <v>5400</v>
      </c>
      <c r="B28" s="9" t="s">
        <v>6</v>
      </c>
      <c r="C28" s="60" t="s">
        <v>33</v>
      </c>
      <c r="D28" s="18" t="s">
        <v>959</v>
      </c>
      <c r="E28" s="20">
        <v>1</v>
      </c>
      <c r="F28" s="19" t="s">
        <v>1873</v>
      </c>
      <c r="G28" s="9"/>
      <c r="H28" s="18" t="s">
        <v>1893</v>
      </c>
      <c r="I28" s="10">
        <f t="shared" si="0"/>
        <v>37.93</v>
      </c>
      <c r="J28" s="35">
        <v>37.93</v>
      </c>
      <c r="K28" s="8"/>
      <c r="L28" s="72" t="s">
        <v>20</v>
      </c>
    </row>
    <row r="29" spans="1:12" ht="20" x14ac:dyDescent="0.35">
      <c r="A29" s="7">
        <v>5400</v>
      </c>
      <c r="B29" s="9" t="s">
        <v>6</v>
      </c>
      <c r="C29" s="60" t="s">
        <v>34</v>
      </c>
      <c r="D29" s="18" t="s">
        <v>960</v>
      </c>
      <c r="E29" s="20">
        <v>2</v>
      </c>
      <c r="F29" s="19" t="s">
        <v>1873</v>
      </c>
      <c r="G29" s="9"/>
      <c r="H29" s="18" t="s">
        <v>1893</v>
      </c>
      <c r="I29" s="10">
        <f t="shared" si="0"/>
        <v>214.92</v>
      </c>
      <c r="J29" s="35">
        <v>429.84</v>
      </c>
      <c r="K29" s="8"/>
      <c r="L29" s="72" t="s">
        <v>20</v>
      </c>
    </row>
    <row r="30" spans="1:12" ht="20" x14ac:dyDescent="0.35">
      <c r="A30" s="7">
        <v>5400</v>
      </c>
      <c r="B30" s="9" t="s">
        <v>6</v>
      </c>
      <c r="C30" s="60" t="s">
        <v>35</v>
      </c>
      <c r="D30" s="18" t="s">
        <v>961</v>
      </c>
      <c r="E30" s="20">
        <v>7</v>
      </c>
      <c r="F30" s="19" t="s">
        <v>1873</v>
      </c>
      <c r="G30" s="9"/>
      <c r="H30" s="18" t="s">
        <v>1894</v>
      </c>
      <c r="I30" s="10">
        <f t="shared" si="0"/>
        <v>298.47714285714289</v>
      </c>
      <c r="J30" s="35">
        <v>2089.34</v>
      </c>
      <c r="K30" s="8"/>
      <c r="L30" s="72" t="s">
        <v>20</v>
      </c>
    </row>
    <row r="31" spans="1:12" ht="20" x14ac:dyDescent="0.35">
      <c r="A31" s="7">
        <v>5400</v>
      </c>
      <c r="B31" s="9" t="s">
        <v>6</v>
      </c>
      <c r="C31" s="60" t="s">
        <v>36</v>
      </c>
      <c r="D31" s="18" t="s">
        <v>962</v>
      </c>
      <c r="E31" s="20">
        <v>2</v>
      </c>
      <c r="F31" s="19" t="s">
        <v>1873</v>
      </c>
      <c r="G31" s="9"/>
      <c r="H31" s="18" t="s">
        <v>1895</v>
      </c>
      <c r="I31" s="10">
        <f t="shared" si="0"/>
        <v>466.1</v>
      </c>
      <c r="J31" s="35">
        <v>932.2</v>
      </c>
      <c r="K31" s="8"/>
      <c r="L31" s="72" t="s">
        <v>20</v>
      </c>
    </row>
    <row r="32" spans="1:12" ht="20" x14ac:dyDescent="0.35">
      <c r="A32" s="7">
        <v>5400</v>
      </c>
      <c r="B32" s="9" t="s">
        <v>6</v>
      </c>
      <c r="C32" s="60" t="s">
        <v>37</v>
      </c>
      <c r="D32" s="18" t="s">
        <v>963</v>
      </c>
      <c r="E32" s="20">
        <v>3</v>
      </c>
      <c r="F32" s="19" t="s">
        <v>1873</v>
      </c>
      <c r="G32" s="9"/>
      <c r="H32" s="18" t="s">
        <v>1896</v>
      </c>
      <c r="I32" s="10">
        <f t="shared" si="0"/>
        <v>1736.2133333333334</v>
      </c>
      <c r="J32" s="35">
        <v>5208.6400000000003</v>
      </c>
      <c r="K32" s="8"/>
      <c r="L32" s="72" t="s">
        <v>20</v>
      </c>
    </row>
    <row r="33" spans="1:12" ht="20" x14ac:dyDescent="0.35">
      <c r="A33" s="7">
        <v>5400</v>
      </c>
      <c r="B33" s="9" t="s">
        <v>6</v>
      </c>
      <c r="C33" s="60" t="s">
        <v>38</v>
      </c>
      <c r="D33" s="18" t="s">
        <v>964</v>
      </c>
      <c r="E33" s="20">
        <v>2</v>
      </c>
      <c r="F33" s="19" t="s">
        <v>1873</v>
      </c>
      <c r="G33" s="9"/>
      <c r="H33" s="18" t="s">
        <v>1897</v>
      </c>
      <c r="I33" s="10">
        <f t="shared" si="0"/>
        <v>1279.42</v>
      </c>
      <c r="J33" s="35">
        <v>2558.84</v>
      </c>
      <c r="K33" s="8"/>
      <c r="L33" s="72" t="s">
        <v>20</v>
      </c>
    </row>
    <row r="34" spans="1:12" ht="20" x14ac:dyDescent="0.35">
      <c r="A34" s="7">
        <v>5400</v>
      </c>
      <c r="B34" s="9" t="s">
        <v>6</v>
      </c>
      <c r="C34" s="60" t="s">
        <v>39</v>
      </c>
      <c r="D34" s="18" t="s">
        <v>965</v>
      </c>
      <c r="E34" s="20">
        <v>1</v>
      </c>
      <c r="F34" s="19" t="s">
        <v>1873</v>
      </c>
      <c r="G34" s="9"/>
      <c r="H34" s="18" t="s">
        <v>1897</v>
      </c>
      <c r="I34" s="10">
        <f t="shared" si="0"/>
        <v>1156.8900000000001</v>
      </c>
      <c r="J34" s="35">
        <v>1156.8900000000001</v>
      </c>
      <c r="K34" s="8"/>
      <c r="L34" s="72" t="s">
        <v>20</v>
      </c>
    </row>
    <row r="35" spans="1:12" ht="20" x14ac:dyDescent="0.35">
      <c r="A35" s="7">
        <v>5400</v>
      </c>
      <c r="B35" s="9" t="s">
        <v>6</v>
      </c>
      <c r="C35" s="60" t="s">
        <v>40</v>
      </c>
      <c r="D35" s="18" t="s">
        <v>966</v>
      </c>
      <c r="E35" s="20">
        <v>9</v>
      </c>
      <c r="F35" s="19" t="s">
        <v>1873</v>
      </c>
      <c r="G35" s="9"/>
      <c r="H35" s="18" t="s">
        <v>1898</v>
      </c>
      <c r="I35" s="10">
        <f t="shared" si="0"/>
        <v>732.05333333333328</v>
      </c>
      <c r="J35" s="35">
        <v>6588.48</v>
      </c>
      <c r="K35" s="8"/>
      <c r="L35" s="72" t="s">
        <v>20</v>
      </c>
    </row>
    <row r="36" spans="1:12" ht="20" x14ac:dyDescent="0.35">
      <c r="A36" s="7">
        <v>5400</v>
      </c>
      <c r="B36" s="9" t="s">
        <v>6</v>
      </c>
      <c r="C36" s="60" t="s">
        <v>41</v>
      </c>
      <c r="D36" s="18" t="s">
        <v>967</v>
      </c>
      <c r="E36" s="20">
        <v>6</v>
      </c>
      <c r="F36" s="19" t="s">
        <v>1873</v>
      </c>
      <c r="G36" s="9"/>
      <c r="H36" s="18" t="s">
        <v>1899</v>
      </c>
      <c r="I36" s="10">
        <f t="shared" si="0"/>
        <v>590.60333333333335</v>
      </c>
      <c r="J36" s="35">
        <v>3543.62</v>
      </c>
      <c r="K36" s="8"/>
      <c r="L36" s="72" t="s">
        <v>20</v>
      </c>
    </row>
    <row r="37" spans="1:12" ht="20" x14ac:dyDescent="0.35">
      <c r="A37" s="7">
        <v>5400</v>
      </c>
      <c r="B37" s="9" t="s">
        <v>6</v>
      </c>
      <c r="C37" s="60" t="s">
        <v>42</v>
      </c>
      <c r="D37" s="18" t="s">
        <v>968</v>
      </c>
      <c r="E37" s="20">
        <v>1</v>
      </c>
      <c r="F37" s="19" t="s">
        <v>1873</v>
      </c>
      <c r="G37" s="9"/>
      <c r="H37" s="18" t="s">
        <v>1888</v>
      </c>
      <c r="I37" s="10">
        <f t="shared" si="0"/>
        <v>3788.73</v>
      </c>
      <c r="J37" s="35">
        <v>3788.73</v>
      </c>
      <c r="K37" s="8"/>
      <c r="L37" s="72" t="s">
        <v>20</v>
      </c>
    </row>
    <row r="38" spans="1:12" ht="20" x14ac:dyDescent="0.35">
      <c r="A38" s="7">
        <v>5400</v>
      </c>
      <c r="B38" s="9" t="s">
        <v>6</v>
      </c>
      <c r="C38" s="61" t="s">
        <v>43</v>
      </c>
      <c r="D38" s="47" t="s">
        <v>969</v>
      </c>
      <c r="E38" s="49">
        <v>15</v>
      </c>
      <c r="F38" s="48" t="s">
        <v>1873</v>
      </c>
      <c r="G38" s="9"/>
      <c r="H38" s="18" t="s">
        <v>1900</v>
      </c>
      <c r="I38" s="10">
        <f t="shared" si="0"/>
        <v>92.85</v>
      </c>
      <c r="J38" s="54">
        <v>1392.75</v>
      </c>
      <c r="K38" s="8"/>
      <c r="L38" s="72" t="s">
        <v>20</v>
      </c>
    </row>
    <row r="39" spans="1:12" ht="20" x14ac:dyDescent="0.35">
      <c r="A39" s="7">
        <v>5400</v>
      </c>
      <c r="B39" s="9" t="s">
        <v>6</v>
      </c>
      <c r="C39" s="61" t="s">
        <v>44</v>
      </c>
      <c r="D39" s="47" t="s">
        <v>970</v>
      </c>
      <c r="E39" s="49">
        <v>15</v>
      </c>
      <c r="F39" s="48" t="s">
        <v>1873</v>
      </c>
      <c r="G39" s="9"/>
      <c r="H39" s="18" t="s">
        <v>1898</v>
      </c>
      <c r="I39" s="10">
        <f t="shared" si="0"/>
        <v>92.85</v>
      </c>
      <c r="J39" s="54">
        <v>1392.75</v>
      </c>
      <c r="K39" s="8"/>
      <c r="L39" s="72" t="s">
        <v>20</v>
      </c>
    </row>
    <row r="40" spans="1:12" ht="20" x14ac:dyDescent="0.35">
      <c r="A40" s="7">
        <v>5400</v>
      </c>
      <c r="B40" s="9" t="s">
        <v>6</v>
      </c>
      <c r="C40" s="60" t="s">
        <v>45</v>
      </c>
      <c r="D40" s="18" t="s">
        <v>971</v>
      </c>
      <c r="E40" s="20">
        <v>1</v>
      </c>
      <c r="F40" s="19" t="s">
        <v>1873</v>
      </c>
      <c r="G40" s="9"/>
      <c r="H40" s="18" t="s">
        <v>1898</v>
      </c>
      <c r="I40" s="10">
        <f t="shared" si="0"/>
        <v>16303.3</v>
      </c>
      <c r="J40" s="35">
        <v>16303.3</v>
      </c>
      <c r="K40" s="8"/>
      <c r="L40" s="72" t="s">
        <v>20</v>
      </c>
    </row>
    <row r="41" spans="1:12" ht="20" x14ac:dyDescent="0.35">
      <c r="A41" s="7">
        <v>5400</v>
      </c>
      <c r="B41" s="9" t="s">
        <v>6</v>
      </c>
      <c r="C41" s="60" t="s">
        <v>46</v>
      </c>
      <c r="D41" s="18" t="s">
        <v>972</v>
      </c>
      <c r="E41" s="20">
        <v>5</v>
      </c>
      <c r="F41" s="19" t="s">
        <v>1873</v>
      </c>
      <c r="G41" s="9"/>
      <c r="H41" s="18" t="s">
        <v>1901</v>
      </c>
      <c r="I41" s="10">
        <f t="shared" si="0"/>
        <v>14941.094000000001</v>
      </c>
      <c r="J41" s="35">
        <v>74705.47</v>
      </c>
      <c r="K41" s="8"/>
      <c r="L41" s="72" t="s">
        <v>20</v>
      </c>
    </row>
    <row r="42" spans="1:12" ht="20" x14ac:dyDescent="0.35">
      <c r="A42" s="7">
        <v>5400</v>
      </c>
      <c r="B42" s="9" t="s">
        <v>6</v>
      </c>
      <c r="C42" s="60" t="s">
        <v>47</v>
      </c>
      <c r="D42" s="18" t="s">
        <v>973</v>
      </c>
      <c r="E42" s="20">
        <v>1</v>
      </c>
      <c r="F42" s="19" t="s">
        <v>1873</v>
      </c>
      <c r="G42" s="9"/>
      <c r="H42" s="18" t="s">
        <v>1890</v>
      </c>
      <c r="I42" s="10">
        <f t="shared" si="0"/>
        <v>22.98</v>
      </c>
      <c r="J42" s="35">
        <v>22.98</v>
      </c>
      <c r="K42" s="8"/>
      <c r="L42" s="72" t="s">
        <v>20</v>
      </c>
    </row>
    <row r="43" spans="1:12" ht="20" x14ac:dyDescent="0.35">
      <c r="A43" s="7">
        <v>5400</v>
      </c>
      <c r="B43" s="9" t="s">
        <v>6</v>
      </c>
      <c r="C43" s="60" t="s">
        <v>48</v>
      </c>
      <c r="D43" s="18" t="s">
        <v>974</v>
      </c>
      <c r="E43" s="20">
        <v>4</v>
      </c>
      <c r="F43" s="19" t="s">
        <v>1873</v>
      </c>
      <c r="G43" s="9"/>
      <c r="H43" s="18" t="s">
        <v>1890</v>
      </c>
      <c r="I43" s="10">
        <f t="shared" si="0"/>
        <v>31.855</v>
      </c>
      <c r="J43" s="35">
        <v>127.42</v>
      </c>
      <c r="K43" s="8"/>
      <c r="L43" s="72" t="s">
        <v>20</v>
      </c>
    </row>
    <row r="44" spans="1:12" ht="20" x14ac:dyDescent="0.35">
      <c r="A44" s="7">
        <v>5400</v>
      </c>
      <c r="B44" s="9" t="s">
        <v>6</v>
      </c>
      <c r="C44" s="60" t="s">
        <v>49</v>
      </c>
      <c r="D44" s="18" t="s">
        <v>975</v>
      </c>
      <c r="E44" s="20">
        <v>16</v>
      </c>
      <c r="F44" s="19" t="s">
        <v>1873</v>
      </c>
      <c r="G44" s="9"/>
      <c r="H44" s="18" t="s">
        <v>1890</v>
      </c>
      <c r="I44" s="10">
        <f t="shared" si="0"/>
        <v>247.73</v>
      </c>
      <c r="J44" s="35">
        <v>3963.68</v>
      </c>
      <c r="K44" s="8"/>
      <c r="L44" s="72" t="s">
        <v>20</v>
      </c>
    </row>
    <row r="45" spans="1:12" ht="20" x14ac:dyDescent="0.35">
      <c r="A45" s="7">
        <v>5400</v>
      </c>
      <c r="B45" s="9" t="s">
        <v>6</v>
      </c>
      <c r="C45" s="60" t="s">
        <v>50</v>
      </c>
      <c r="D45" s="18" t="s">
        <v>976</v>
      </c>
      <c r="E45" s="20">
        <v>4</v>
      </c>
      <c r="F45" s="19" t="s">
        <v>1873</v>
      </c>
      <c r="G45" s="9"/>
      <c r="H45" s="18" t="s">
        <v>1902</v>
      </c>
      <c r="I45" s="10">
        <f t="shared" si="0"/>
        <v>20.962499999999999</v>
      </c>
      <c r="J45" s="35">
        <v>83.85</v>
      </c>
      <c r="K45" s="8"/>
      <c r="L45" s="72" t="s">
        <v>20</v>
      </c>
    </row>
    <row r="46" spans="1:12" ht="20" x14ac:dyDescent="0.35">
      <c r="A46" s="7">
        <v>5400</v>
      </c>
      <c r="B46" s="9" t="s">
        <v>6</v>
      </c>
      <c r="C46" s="60" t="s">
        <v>51</v>
      </c>
      <c r="D46" s="18" t="s">
        <v>977</v>
      </c>
      <c r="E46" s="20">
        <v>4</v>
      </c>
      <c r="F46" s="19" t="s">
        <v>1873</v>
      </c>
      <c r="G46" s="9"/>
      <c r="H46" s="18" t="s">
        <v>1891</v>
      </c>
      <c r="I46" s="10">
        <f t="shared" si="0"/>
        <v>74.234999999999999</v>
      </c>
      <c r="J46" s="35">
        <v>296.94</v>
      </c>
      <c r="K46" s="8"/>
      <c r="L46" s="72" t="s">
        <v>20</v>
      </c>
    </row>
    <row r="47" spans="1:12" ht="20" x14ac:dyDescent="0.35">
      <c r="A47" s="7">
        <v>5400</v>
      </c>
      <c r="B47" s="9" t="s">
        <v>6</v>
      </c>
      <c r="C47" s="60" t="s">
        <v>52</v>
      </c>
      <c r="D47" s="18" t="s">
        <v>978</v>
      </c>
      <c r="E47" s="20">
        <v>9</v>
      </c>
      <c r="F47" s="19" t="s">
        <v>1873</v>
      </c>
      <c r="G47" s="9"/>
      <c r="H47" s="18" t="s">
        <v>1891</v>
      </c>
      <c r="I47" s="10">
        <f t="shared" si="0"/>
        <v>35.486666666666665</v>
      </c>
      <c r="J47" s="35">
        <v>319.38</v>
      </c>
      <c r="K47" s="8"/>
      <c r="L47" s="72" t="s">
        <v>20</v>
      </c>
    </row>
    <row r="48" spans="1:12" ht="20" x14ac:dyDescent="0.35">
      <c r="A48" s="7">
        <v>5400</v>
      </c>
      <c r="B48" s="9" t="s">
        <v>6</v>
      </c>
      <c r="C48" s="60" t="s">
        <v>53</v>
      </c>
      <c r="D48" s="18" t="s">
        <v>979</v>
      </c>
      <c r="E48" s="20">
        <v>1</v>
      </c>
      <c r="F48" s="19" t="s">
        <v>1873</v>
      </c>
      <c r="G48" s="9"/>
      <c r="H48" s="18" t="s">
        <v>1891</v>
      </c>
      <c r="I48" s="10">
        <f t="shared" si="0"/>
        <v>329.76</v>
      </c>
      <c r="J48" s="35">
        <v>329.76</v>
      </c>
      <c r="K48" s="8"/>
      <c r="L48" s="72" t="s">
        <v>20</v>
      </c>
    </row>
    <row r="49" spans="1:12" ht="20" x14ac:dyDescent="0.35">
      <c r="A49" s="7">
        <v>5400</v>
      </c>
      <c r="B49" s="9" t="s">
        <v>6</v>
      </c>
      <c r="C49" s="60" t="s">
        <v>54</v>
      </c>
      <c r="D49" s="18" t="s">
        <v>980</v>
      </c>
      <c r="E49" s="20">
        <v>42</v>
      </c>
      <c r="F49" s="19" t="s">
        <v>1873</v>
      </c>
      <c r="G49" s="9"/>
      <c r="H49" s="18" t="s">
        <v>1885</v>
      </c>
      <c r="I49" s="10">
        <f t="shared" si="0"/>
        <v>520.50928571428574</v>
      </c>
      <c r="J49" s="35">
        <v>21861.39</v>
      </c>
      <c r="K49" s="8"/>
      <c r="L49" s="72" t="s">
        <v>20</v>
      </c>
    </row>
    <row r="50" spans="1:12" ht="20" x14ac:dyDescent="0.35">
      <c r="A50" s="7">
        <v>5400</v>
      </c>
      <c r="B50" s="9" t="s">
        <v>6</v>
      </c>
      <c r="C50" s="60" t="s">
        <v>55</v>
      </c>
      <c r="D50" s="18" t="s">
        <v>981</v>
      </c>
      <c r="E50" s="20">
        <v>20</v>
      </c>
      <c r="F50" s="19" t="s">
        <v>1873</v>
      </c>
      <c r="G50" s="9"/>
      <c r="H50" s="18" t="s">
        <v>1885</v>
      </c>
      <c r="I50" s="10">
        <f t="shared" si="0"/>
        <v>9.782</v>
      </c>
      <c r="J50" s="35">
        <v>195.64</v>
      </c>
      <c r="K50" s="8"/>
      <c r="L50" s="72" t="s">
        <v>20</v>
      </c>
    </row>
    <row r="51" spans="1:12" ht="20" x14ac:dyDescent="0.35">
      <c r="A51" s="7">
        <v>5400</v>
      </c>
      <c r="B51" s="9" t="s">
        <v>6</v>
      </c>
      <c r="C51" s="60" t="s">
        <v>56</v>
      </c>
      <c r="D51" s="18" t="s">
        <v>982</v>
      </c>
      <c r="E51" s="20">
        <v>20</v>
      </c>
      <c r="F51" s="19" t="s">
        <v>1873</v>
      </c>
      <c r="G51" s="9"/>
      <c r="H51" s="18" t="s">
        <v>1885</v>
      </c>
      <c r="I51" s="10">
        <f t="shared" si="0"/>
        <v>6.9129999999999994</v>
      </c>
      <c r="J51" s="35">
        <v>138.26</v>
      </c>
      <c r="K51" s="8"/>
      <c r="L51" s="72" t="s">
        <v>20</v>
      </c>
    </row>
    <row r="52" spans="1:12" ht="20" x14ac:dyDescent="0.35">
      <c r="A52" s="7">
        <v>5400</v>
      </c>
      <c r="B52" s="9" t="s">
        <v>6</v>
      </c>
      <c r="C52" s="60" t="s">
        <v>57</v>
      </c>
      <c r="D52" s="18" t="s">
        <v>983</v>
      </c>
      <c r="E52" s="20">
        <v>7</v>
      </c>
      <c r="F52" s="19" t="s">
        <v>1873</v>
      </c>
      <c r="G52" s="9"/>
      <c r="H52" s="18" t="s">
        <v>1885</v>
      </c>
      <c r="I52" s="10">
        <f t="shared" si="0"/>
        <v>2372.565714285714</v>
      </c>
      <c r="J52" s="35">
        <v>16607.96</v>
      </c>
      <c r="K52" s="8"/>
      <c r="L52" s="72" t="s">
        <v>20</v>
      </c>
    </row>
    <row r="53" spans="1:12" ht="20" x14ac:dyDescent="0.35">
      <c r="A53" s="7">
        <v>5400</v>
      </c>
      <c r="B53" s="9" t="s">
        <v>6</v>
      </c>
      <c r="C53" s="60" t="s">
        <v>58</v>
      </c>
      <c r="D53" s="18" t="s">
        <v>984</v>
      </c>
      <c r="E53" s="20">
        <v>115</v>
      </c>
      <c r="F53" s="19" t="s">
        <v>1873</v>
      </c>
      <c r="G53" s="9"/>
      <c r="H53" s="18" t="s">
        <v>1885</v>
      </c>
      <c r="I53" s="10">
        <f t="shared" si="0"/>
        <v>9.4961739130434779</v>
      </c>
      <c r="J53" s="35">
        <v>1092.06</v>
      </c>
      <c r="K53" s="8"/>
      <c r="L53" s="72" t="s">
        <v>20</v>
      </c>
    </row>
    <row r="54" spans="1:12" ht="20" x14ac:dyDescent="0.35">
      <c r="A54" s="7">
        <v>5400</v>
      </c>
      <c r="B54" s="9" t="s">
        <v>6</v>
      </c>
      <c r="C54" s="60" t="s">
        <v>59</v>
      </c>
      <c r="D54" s="18" t="s">
        <v>985</v>
      </c>
      <c r="E54" s="20">
        <v>1</v>
      </c>
      <c r="F54" s="19" t="s">
        <v>1873</v>
      </c>
      <c r="G54" s="9"/>
      <c r="H54" s="18" t="s">
        <v>1893</v>
      </c>
      <c r="I54" s="10">
        <f t="shared" si="0"/>
        <v>117635.27</v>
      </c>
      <c r="J54" s="35">
        <v>117635.27</v>
      </c>
      <c r="K54" s="8"/>
      <c r="L54" s="72" t="s">
        <v>20</v>
      </c>
    </row>
    <row r="55" spans="1:12" ht="20" x14ac:dyDescent="0.35">
      <c r="A55" s="7">
        <v>5400</v>
      </c>
      <c r="B55" s="9" t="s">
        <v>6</v>
      </c>
      <c r="C55" s="60" t="s">
        <v>60</v>
      </c>
      <c r="D55" s="18" t="s">
        <v>986</v>
      </c>
      <c r="E55" s="20">
        <v>1</v>
      </c>
      <c r="F55" s="19" t="s">
        <v>1873</v>
      </c>
      <c r="G55" s="9"/>
      <c r="H55" s="18" t="s">
        <v>1893</v>
      </c>
      <c r="I55" s="10">
        <f t="shared" si="0"/>
        <v>7059.04</v>
      </c>
      <c r="J55" s="35">
        <v>7059.04</v>
      </c>
      <c r="K55" s="8"/>
      <c r="L55" s="72" t="s">
        <v>20</v>
      </c>
    </row>
    <row r="56" spans="1:12" ht="20" x14ac:dyDescent="0.35">
      <c r="A56" s="7">
        <v>5400</v>
      </c>
      <c r="B56" s="9" t="s">
        <v>6</v>
      </c>
      <c r="C56" s="60" t="s">
        <v>61</v>
      </c>
      <c r="D56" s="18" t="s">
        <v>987</v>
      </c>
      <c r="E56" s="20">
        <v>2</v>
      </c>
      <c r="F56" s="19" t="s">
        <v>1873</v>
      </c>
      <c r="G56" s="9"/>
      <c r="H56" s="18" t="s">
        <v>1893</v>
      </c>
      <c r="I56" s="10">
        <f t="shared" si="0"/>
        <v>28687.14</v>
      </c>
      <c r="J56" s="35">
        <v>57374.28</v>
      </c>
      <c r="K56" s="8"/>
      <c r="L56" s="72" t="s">
        <v>20</v>
      </c>
    </row>
    <row r="57" spans="1:12" ht="20" x14ac:dyDescent="0.35">
      <c r="A57" s="7">
        <v>5400</v>
      </c>
      <c r="B57" s="9" t="s">
        <v>6</v>
      </c>
      <c r="C57" s="60" t="s">
        <v>62</v>
      </c>
      <c r="D57" s="18" t="s">
        <v>988</v>
      </c>
      <c r="E57" s="20">
        <v>1</v>
      </c>
      <c r="F57" s="19" t="s">
        <v>1873</v>
      </c>
      <c r="G57" s="9"/>
      <c r="H57" s="18" t="s">
        <v>1893</v>
      </c>
      <c r="I57" s="10">
        <f t="shared" si="0"/>
        <v>39411.08</v>
      </c>
      <c r="J57" s="35">
        <v>39411.08</v>
      </c>
      <c r="K57" s="8"/>
      <c r="L57" s="72" t="s">
        <v>20</v>
      </c>
    </row>
    <row r="58" spans="1:12" ht="20" x14ac:dyDescent="0.35">
      <c r="A58" s="7">
        <v>5400</v>
      </c>
      <c r="B58" s="9" t="s">
        <v>6</v>
      </c>
      <c r="C58" s="60" t="s">
        <v>63</v>
      </c>
      <c r="D58" s="18" t="s">
        <v>989</v>
      </c>
      <c r="E58" s="20">
        <v>2</v>
      </c>
      <c r="F58" s="19" t="s">
        <v>1873</v>
      </c>
      <c r="G58" s="9"/>
      <c r="H58" s="18" t="s">
        <v>1893</v>
      </c>
      <c r="I58" s="10">
        <f t="shared" si="0"/>
        <v>109566.52499999999</v>
      </c>
      <c r="J58" s="35">
        <v>219133.05</v>
      </c>
      <c r="K58" s="8"/>
      <c r="L58" s="72" t="s">
        <v>20</v>
      </c>
    </row>
    <row r="59" spans="1:12" ht="20" x14ac:dyDescent="0.35">
      <c r="A59" s="7">
        <v>5400</v>
      </c>
      <c r="B59" s="9" t="s">
        <v>6</v>
      </c>
      <c r="C59" s="60" t="s">
        <v>64</v>
      </c>
      <c r="D59" s="18" t="s">
        <v>990</v>
      </c>
      <c r="E59" s="20">
        <v>2</v>
      </c>
      <c r="F59" s="19" t="s">
        <v>1873</v>
      </c>
      <c r="G59" s="9"/>
      <c r="H59" s="18" t="s">
        <v>1893</v>
      </c>
      <c r="I59" s="10">
        <f t="shared" si="0"/>
        <v>3667.58</v>
      </c>
      <c r="J59" s="35">
        <v>7335.16</v>
      </c>
      <c r="K59" s="8"/>
      <c r="L59" s="72" t="s">
        <v>20</v>
      </c>
    </row>
    <row r="60" spans="1:12" ht="20" x14ac:dyDescent="0.35">
      <c r="A60" s="7">
        <v>5400</v>
      </c>
      <c r="B60" s="9" t="s">
        <v>6</v>
      </c>
      <c r="C60" s="60" t="s">
        <v>65</v>
      </c>
      <c r="D60" s="18" t="s">
        <v>991</v>
      </c>
      <c r="E60" s="20">
        <v>2</v>
      </c>
      <c r="F60" s="19" t="s">
        <v>1873</v>
      </c>
      <c r="G60" s="9"/>
      <c r="H60" s="18" t="s">
        <v>1893</v>
      </c>
      <c r="I60" s="10">
        <f t="shared" si="0"/>
        <v>3454.2350000000001</v>
      </c>
      <c r="J60" s="35">
        <v>6908.47</v>
      </c>
      <c r="K60" s="8"/>
      <c r="L60" s="72" t="s">
        <v>20</v>
      </c>
    </row>
    <row r="61" spans="1:12" ht="20" x14ac:dyDescent="0.35">
      <c r="A61" s="7">
        <v>5400</v>
      </c>
      <c r="B61" s="9" t="s">
        <v>6</v>
      </c>
      <c r="C61" s="60" t="s">
        <v>66</v>
      </c>
      <c r="D61" s="18" t="s">
        <v>992</v>
      </c>
      <c r="E61" s="20">
        <v>2</v>
      </c>
      <c r="F61" s="19" t="s">
        <v>1873</v>
      </c>
      <c r="G61" s="9"/>
      <c r="H61" s="18" t="s">
        <v>1903</v>
      </c>
      <c r="I61" s="10">
        <f t="shared" si="0"/>
        <v>9656.9449999999997</v>
      </c>
      <c r="J61" s="35">
        <v>19313.89</v>
      </c>
      <c r="K61" s="8"/>
      <c r="L61" s="72" t="s">
        <v>20</v>
      </c>
    </row>
    <row r="62" spans="1:12" ht="20" x14ac:dyDescent="0.35">
      <c r="A62" s="7">
        <v>5400</v>
      </c>
      <c r="B62" s="9" t="s">
        <v>6</v>
      </c>
      <c r="C62" s="60" t="s">
        <v>67</v>
      </c>
      <c r="D62" s="18" t="s">
        <v>993</v>
      </c>
      <c r="E62" s="20">
        <v>2</v>
      </c>
      <c r="F62" s="19" t="s">
        <v>1873</v>
      </c>
      <c r="G62" s="9"/>
      <c r="H62" s="18" t="s">
        <v>1898</v>
      </c>
      <c r="I62" s="10">
        <f t="shared" si="0"/>
        <v>11972.88</v>
      </c>
      <c r="J62" s="35">
        <v>23945.759999999998</v>
      </c>
      <c r="K62" s="8"/>
      <c r="L62" s="72" t="s">
        <v>20</v>
      </c>
    </row>
    <row r="63" spans="1:12" ht="20" x14ac:dyDescent="0.35">
      <c r="A63" s="7">
        <v>5400</v>
      </c>
      <c r="B63" s="9" t="s">
        <v>6</v>
      </c>
      <c r="C63" s="60" t="s">
        <v>68</v>
      </c>
      <c r="D63" s="18" t="s">
        <v>994</v>
      </c>
      <c r="E63" s="20">
        <v>1</v>
      </c>
      <c r="F63" s="19" t="s">
        <v>1873</v>
      </c>
      <c r="G63" s="9"/>
      <c r="H63" s="18" t="s">
        <v>1891</v>
      </c>
      <c r="I63" s="10">
        <f t="shared" si="0"/>
        <v>49280.34</v>
      </c>
      <c r="J63" s="35">
        <v>49280.34</v>
      </c>
      <c r="K63" s="8"/>
      <c r="L63" s="72" t="s">
        <v>20</v>
      </c>
    </row>
    <row r="64" spans="1:12" ht="20" x14ac:dyDescent="0.35">
      <c r="A64" s="7">
        <v>5400</v>
      </c>
      <c r="B64" s="9" t="s">
        <v>6</v>
      </c>
      <c r="C64" s="61" t="s">
        <v>69</v>
      </c>
      <c r="D64" s="47" t="s">
        <v>995</v>
      </c>
      <c r="E64" s="50">
        <v>0.25800000000000001</v>
      </c>
      <c r="F64" s="48" t="s">
        <v>1874</v>
      </c>
      <c r="G64" s="9"/>
      <c r="H64" s="18" t="s">
        <v>1885</v>
      </c>
      <c r="I64" s="10">
        <f t="shared" si="0"/>
        <v>89699.999999999985</v>
      </c>
      <c r="J64" s="54">
        <v>23142.6</v>
      </c>
      <c r="K64" s="8"/>
      <c r="L64" s="72" t="s">
        <v>20</v>
      </c>
    </row>
    <row r="65" spans="1:12" ht="20" x14ac:dyDescent="0.35">
      <c r="A65" s="7">
        <v>5400</v>
      </c>
      <c r="B65" s="9" t="s">
        <v>6</v>
      </c>
      <c r="C65" s="60" t="s">
        <v>70</v>
      </c>
      <c r="D65" s="18" t="s">
        <v>996</v>
      </c>
      <c r="E65" s="20">
        <v>5</v>
      </c>
      <c r="F65" s="19" t="s">
        <v>1873</v>
      </c>
      <c r="G65" s="9"/>
      <c r="H65" s="18" t="s">
        <v>1885</v>
      </c>
      <c r="I65" s="10">
        <f t="shared" si="0"/>
        <v>224.74</v>
      </c>
      <c r="J65" s="35">
        <v>1123.7</v>
      </c>
      <c r="K65" s="8"/>
      <c r="L65" s="72" t="s">
        <v>20</v>
      </c>
    </row>
    <row r="66" spans="1:12" ht="20" x14ac:dyDescent="0.35">
      <c r="A66" s="7">
        <v>5400</v>
      </c>
      <c r="B66" s="9" t="s">
        <v>6</v>
      </c>
      <c r="C66" s="60" t="s">
        <v>71</v>
      </c>
      <c r="D66" s="18" t="s">
        <v>997</v>
      </c>
      <c r="E66" s="20">
        <v>6</v>
      </c>
      <c r="F66" s="19" t="s">
        <v>1873</v>
      </c>
      <c r="G66" s="9"/>
      <c r="H66" s="18" t="s">
        <v>1885</v>
      </c>
      <c r="I66" s="10">
        <f t="shared" si="0"/>
        <v>3026.7933333333331</v>
      </c>
      <c r="J66" s="35">
        <v>18160.759999999998</v>
      </c>
      <c r="K66" s="8"/>
      <c r="L66" s="72" t="s">
        <v>20</v>
      </c>
    </row>
    <row r="67" spans="1:12" ht="20" x14ac:dyDescent="0.35">
      <c r="A67" s="7">
        <v>5400</v>
      </c>
      <c r="B67" s="9" t="s">
        <v>6</v>
      </c>
      <c r="C67" s="60" t="s">
        <v>72</v>
      </c>
      <c r="D67" s="18" t="s">
        <v>998</v>
      </c>
      <c r="E67" s="20">
        <v>60</v>
      </c>
      <c r="F67" s="19" t="s">
        <v>1873</v>
      </c>
      <c r="G67" s="9"/>
      <c r="H67" s="18" t="s">
        <v>1886</v>
      </c>
      <c r="I67" s="10">
        <f t="shared" si="0"/>
        <v>9.4463333333333335</v>
      </c>
      <c r="J67" s="35">
        <v>566.78</v>
      </c>
      <c r="K67" s="8"/>
      <c r="L67" s="72" t="s">
        <v>20</v>
      </c>
    </row>
    <row r="68" spans="1:12" ht="20" x14ac:dyDescent="0.35">
      <c r="A68" s="7">
        <v>5400</v>
      </c>
      <c r="B68" s="9" t="s">
        <v>6</v>
      </c>
      <c r="C68" s="60" t="s">
        <v>73</v>
      </c>
      <c r="D68" s="18" t="s">
        <v>999</v>
      </c>
      <c r="E68" s="20">
        <v>5</v>
      </c>
      <c r="F68" s="19" t="s">
        <v>1873</v>
      </c>
      <c r="G68" s="9"/>
      <c r="H68" s="18" t="s">
        <v>1896</v>
      </c>
      <c r="I68" s="10">
        <f t="shared" si="0"/>
        <v>3108.68</v>
      </c>
      <c r="J68" s="35">
        <v>15543.4</v>
      </c>
      <c r="K68" s="8"/>
      <c r="L68" s="72" t="s">
        <v>20</v>
      </c>
    </row>
    <row r="69" spans="1:12" ht="20" x14ac:dyDescent="0.35">
      <c r="A69" s="7">
        <v>5400</v>
      </c>
      <c r="B69" s="9" t="s">
        <v>6</v>
      </c>
      <c r="C69" s="60" t="s">
        <v>74</v>
      </c>
      <c r="D69" s="18" t="s">
        <v>1000</v>
      </c>
      <c r="E69" s="20">
        <v>1</v>
      </c>
      <c r="F69" s="19" t="s">
        <v>1873</v>
      </c>
      <c r="G69" s="9"/>
      <c r="H69" s="18" t="s">
        <v>1896</v>
      </c>
      <c r="I69" s="10">
        <f t="shared" si="0"/>
        <v>13956.22</v>
      </c>
      <c r="J69" s="35">
        <v>13956.22</v>
      </c>
      <c r="K69" s="8"/>
      <c r="L69" s="72" t="s">
        <v>20</v>
      </c>
    </row>
    <row r="70" spans="1:12" ht="20" x14ac:dyDescent="0.35">
      <c r="A70" s="7">
        <v>5400</v>
      </c>
      <c r="B70" s="9" t="s">
        <v>6</v>
      </c>
      <c r="C70" s="60" t="s">
        <v>75</v>
      </c>
      <c r="D70" s="18" t="s">
        <v>1001</v>
      </c>
      <c r="E70" s="20">
        <v>7</v>
      </c>
      <c r="F70" s="19" t="s">
        <v>1873</v>
      </c>
      <c r="G70" s="9"/>
      <c r="H70" s="18" t="s">
        <v>1886</v>
      </c>
      <c r="I70" s="10">
        <f t="shared" si="0"/>
        <v>180.90285714285713</v>
      </c>
      <c r="J70" s="35">
        <v>1266.32</v>
      </c>
      <c r="K70" s="8"/>
      <c r="L70" s="72" t="s">
        <v>20</v>
      </c>
    </row>
    <row r="71" spans="1:12" ht="20" x14ac:dyDescent="0.35">
      <c r="A71" s="7">
        <v>5400</v>
      </c>
      <c r="B71" s="9" t="s">
        <v>6</v>
      </c>
      <c r="C71" s="60" t="s">
        <v>76</v>
      </c>
      <c r="D71" s="18" t="s">
        <v>1002</v>
      </c>
      <c r="E71" s="20">
        <v>58</v>
      </c>
      <c r="F71" s="19" t="s">
        <v>1873</v>
      </c>
      <c r="G71" s="9"/>
      <c r="H71" s="18" t="s">
        <v>1886</v>
      </c>
      <c r="I71" s="10">
        <f t="shared" si="0"/>
        <v>3.5887931034482761</v>
      </c>
      <c r="J71" s="35">
        <v>208.15</v>
      </c>
      <c r="K71" s="8"/>
      <c r="L71" s="72" t="s">
        <v>20</v>
      </c>
    </row>
    <row r="72" spans="1:12" ht="20" x14ac:dyDescent="0.35">
      <c r="A72" s="7">
        <v>5400</v>
      </c>
      <c r="B72" s="9" t="s">
        <v>6</v>
      </c>
      <c r="C72" s="60" t="s">
        <v>77</v>
      </c>
      <c r="D72" s="18" t="s">
        <v>1003</v>
      </c>
      <c r="E72" s="20">
        <v>87</v>
      </c>
      <c r="F72" s="19" t="s">
        <v>1873</v>
      </c>
      <c r="G72" s="9"/>
      <c r="H72" s="18" t="s">
        <v>1889</v>
      </c>
      <c r="I72" s="10">
        <f t="shared" si="0"/>
        <v>3.0650574712643679</v>
      </c>
      <c r="J72" s="35">
        <v>266.66000000000003</v>
      </c>
      <c r="K72" s="8"/>
      <c r="L72" s="72" t="s">
        <v>20</v>
      </c>
    </row>
    <row r="73" spans="1:12" ht="20" x14ac:dyDescent="0.35">
      <c r="A73" s="7">
        <v>5400</v>
      </c>
      <c r="B73" s="9" t="s">
        <v>6</v>
      </c>
      <c r="C73" s="60" t="s">
        <v>78</v>
      </c>
      <c r="D73" s="18" t="s">
        <v>1004</v>
      </c>
      <c r="E73" s="20">
        <v>24</v>
      </c>
      <c r="F73" s="19" t="s">
        <v>1873</v>
      </c>
      <c r="G73" s="9"/>
      <c r="H73" s="18" t="s">
        <v>1904</v>
      </c>
      <c r="I73" s="10">
        <f t="shared" si="0"/>
        <v>758.67875000000004</v>
      </c>
      <c r="J73" s="35">
        <v>18208.29</v>
      </c>
      <c r="K73" s="8"/>
      <c r="L73" s="72" t="s">
        <v>20</v>
      </c>
    </row>
    <row r="74" spans="1:12" ht="20" x14ac:dyDescent="0.35">
      <c r="A74" s="7">
        <v>5400</v>
      </c>
      <c r="B74" s="9" t="s">
        <v>6</v>
      </c>
      <c r="C74" s="60" t="s">
        <v>79</v>
      </c>
      <c r="D74" s="18" t="s">
        <v>1005</v>
      </c>
      <c r="E74" s="20">
        <v>14</v>
      </c>
      <c r="F74" s="19" t="s">
        <v>1873</v>
      </c>
      <c r="G74" s="9"/>
      <c r="H74" s="18" t="s">
        <v>1895</v>
      </c>
      <c r="I74" s="10">
        <f t="shared" si="0"/>
        <v>959.6528571428571</v>
      </c>
      <c r="J74" s="35">
        <v>13435.14</v>
      </c>
      <c r="K74" s="8"/>
      <c r="L74" s="72" t="s">
        <v>20</v>
      </c>
    </row>
    <row r="75" spans="1:12" ht="20" x14ac:dyDescent="0.35">
      <c r="A75" s="7">
        <v>5400</v>
      </c>
      <c r="B75" s="9" t="s">
        <v>6</v>
      </c>
      <c r="C75" s="60" t="s">
        <v>80</v>
      </c>
      <c r="D75" s="18" t="s">
        <v>1006</v>
      </c>
      <c r="E75" s="20">
        <v>5</v>
      </c>
      <c r="F75" s="19" t="s">
        <v>1873</v>
      </c>
      <c r="G75" s="9"/>
      <c r="H75" s="18" t="s">
        <v>1895</v>
      </c>
      <c r="I75" s="10">
        <f t="shared" si="0"/>
        <v>4009.1860000000001</v>
      </c>
      <c r="J75" s="35">
        <v>20045.93</v>
      </c>
      <c r="K75" s="8"/>
      <c r="L75" s="72" t="s">
        <v>20</v>
      </c>
    </row>
    <row r="76" spans="1:12" ht="20" x14ac:dyDescent="0.35">
      <c r="A76" s="7">
        <v>5400</v>
      </c>
      <c r="B76" s="9" t="s">
        <v>6</v>
      </c>
      <c r="C76" s="60" t="s">
        <v>81</v>
      </c>
      <c r="D76" s="18" t="s">
        <v>1007</v>
      </c>
      <c r="E76" s="20">
        <v>3</v>
      </c>
      <c r="F76" s="19" t="s">
        <v>1873</v>
      </c>
      <c r="G76" s="9"/>
      <c r="H76" s="18" t="s">
        <v>1895</v>
      </c>
      <c r="I76" s="10">
        <f t="shared" si="0"/>
        <v>3973.84</v>
      </c>
      <c r="J76" s="35">
        <v>11921.52</v>
      </c>
      <c r="K76" s="8"/>
      <c r="L76" s="72" t="s">
        <v>20</v>
      </c>
    </row>
    <row r="77" spans="1:12" ht="20" x14ac:dyDescent="0.35">
      <c r="A77" s="7">
        <v>5400</v>
      </c>
      <c r="B77" s="9" t="s">
        <v>6</v>
      </c>
      <c r="C77" s="60" t="s">
        <v>82</v>
      </c>
      <c r="D77" s="18" t="s">
        <v>1008</v>
      </c>
      <c r="E77" s="20">
        <v>2</v>
      </c>
      <c r="F77" s="19" t="s">
        <v>1873</v>
      </c>
      <c r="G77" s="9"/>
      <c r="H77" s="18" t="s">
        <v>1905</v>
      </c>
      <c r="I77" s="10">
        <f t="shared" si="0"/>
        <v>60519.495000000003</v>
      </c>
      <c r="J77" s="35">
        <v>121038.99</v>
      </c>
      <c r="K77" s="8"/>
      <c r="L77" s="72" t="s">
        <v>20</v>
      </c>
    </row>
    <row r="78" spans="1:12" ht="20" x14ac:dyDescent="0.35">
      <c r="A78" s="7">
        <v>5400</v>
      </c>
      <c r="B78" s="9" t="s">
        <v>6</v>
      </c>
      <c r="C78" s="60" t="s">
        <v>83</v>
      </c>
      <c r="D78" s="18" t="s">
        <v>1009</v>
      </c>
      <c r="E78" s="20">
        <v>1</v>
      </c>
      <c r="F78" s="19" t="s">
        <v>1873</v>
      </c>
      <c r="G78" s="9"/>
      <c r="H78" s="18" t="s">
        <v>1891</v>
      </c>
      <c r="I78" s="10">
        <f t="shared" ref="I78:I141" si="1">J78/E78</f>
        <v>84238.33</v>
      </c>
      <c r="J78" s="35">
        <v>84238.33</v>
      </c>
      <c r="K78" s="8"/>
      <c r="L78" s="72" t="s">
        <v>20</v>
      </c>
    </row>
    <row r="79" spans="1:12" ht="20" x14ac:dyDescent="0.35">
      <c r="A79" s="7">
        <v>5400</v>
      </c>
      <c r="B79" s="9" t="s">
        <v>6</v>
      </c>
      <c r="C79" s="61" t="s">
        <v>84</v>
      </c>
      <c r="D79" s="47" t="s">
        <v>1010</v>
      </c>
      <c r="E79" s="49">
        <v>8</v>
      </c>
      <c r="F79" s="48" t="s">
        <v>1873</v>
      </c>
      <c r="G79" s="9"/>
      <c r="H79" s="18" t="s">
        <v>1898</v>
      </c>
      <c r="I79" s="10">
        <f t="shared" si="1"/>
        <v>3779.0225</v>
      </c>
      <c r="J79" s="54">
        <v>30232.18</v>
      </c>
      <c r="K79" s="8"/>
      <c r="L79" s="72" t="s">
        <v>20</v>
      </c>
    </row>
    <row r="80" spans="1:12" ht="20" x14ac:dyDescent="0.35">
      <c r="A80" s="7">
        <v>5400</v>
      </c>
      <c r="B80" s="9" t="s">
        <v>6</v>
      </c>
      <c r="C80" s="60" t="s">
        <v>85</v>
      </c>
      <c r="D80" s="18" t="s">
        <v>1011</v>
      </c>
      <c r="E80" s="20">
        <v>4</v>
      </c>
      <c r="F80" s="19" t="s">
        <v>1873</v>
      </c>
      <c r="G80" s="9"/>
      <c r="H80" s="18" t="s">
        <v>1893</v>
      </c>
      <c r="I80" s="10">
        <f t="shared" si="1"/>
        <v>326.065</v>
      </c>
      <c r="J80" s="35">
        <v>1304.26</v>
      </c>
      <c r="K80" s="8"/>
      <c r="L80" s="72" t="s">
        <v>20</v>
      </c>
    </row>
    <row r="81" spans="1:12" ht="20" x14ac:dyDescent="0.35">
      <c r="A81" s="7">
        <v>5400</v>
      </c>
      <c r="B81" s="9" t="s">
        <v>6</v>
      </c>
      <c r="C81" s="60" t="s">
        <v>86</v>
      </c>
      <c r="D81" s="18" t="s">
        <v>1012</v>
      </c>
      <c r="E81" s="20">
        <v>12</v>
      </c>
      <c r="F81" s="19" t="s">
        <v>1873</v>
      </c>
      <c r="G81" s="9"/>
      <c r="H81" s="18" t="s">
        <v>1892</v>
      </c>
      <c r="I81" s="10">
        <f t="shared" si="1"/>
        <v>1169.0166666666667</v>
      </c>
      <c r="J81" s="35">
        <v>14028.2</v>
      </c>
      <c r="K81" s="8"/>
      <c r="L81" s="72" t="s">
        <v>20</v>
      </c>
    </row>
    <row r="82" spans="1:12" ht="20" x14ac:dyDescent="0.35">
      <c r="A82" s="7">
        <v>5400</v>
      </c>
      <c r="B82" s="9" t="s">
        <v>6</v>
      </c>
      <c r="C82" s="60" t="s">
        <v>87</v>
      </c>
      <c r="D82" s="18" t="s">
        <v>1013</v>
      </c>
      <c r="E82" s="20">
        <v>4</v>
      </c>
      <c r="F82" s="19" t="s">
        <v>1873</v>
      </c>
      <c r="G82" s="9"/>
      <c r="H82" s="18" t="s">
        <v>1885</v>
      </c>
      <c r="I82" s="10">
        <f t="shared" si="1"/>
        <v>15016.9825</v>
      </c>
      <c r="J82" s="35">
        <v>60067.93</v>
      </c>
      <c r="K82" s="8"/>
      <c r="L82" s="72" t="s">
        <v>20</v>
      </c>
    </row>
    <row r="83" spans="1:12" ht="20" x14ac:dyDescent="0.35">
      <c r="A83" s="7">
        <v>5400</v>
      </c>
      <c r="B83" s="9" t="s">
        <v>6</v>
      </c>
      <c r="C83" s="60" t="s">
        <v>88</v>
      </c>
      <c r="D83" s="18" t="s">
        <v>1014</v>
      </c>
      <c r="E83" s="20">
        <v>1</v>
      </c>
      <c r="F83" s="19" t="s">
        <v>1873</v>
      </c>
      <c r="G83" s="9"/>
      <c r="H83" s="18" t="s">
        <v>1886</v>
      </c>
      <c r="I83" s="10">
        <f t="shared" si="1"/>
        <v>10316.719999999999</v>
      </c>
      <c r="J83" s="35">
        <v>10316.719999999999</v>
      </c>
      <c r="K83" s="8"/>
      <c r="L83" s="72" t="s">
        <v>20</v>
      </c>
    </row>
    <row r="84" spans="1:12" ht="20" x14ac:dyDescent="0.35">
      <c r="A84" s="7">
        <v>5400</v>
      </c>
      <c r="B84" s="9" t="s">
        <v>6</v>
      </c>
      <c r="C84" s="60" t="s">
        <v>89</v>
      </c>
      <c r="D84" s="18" t="s">
        <v>1015</v>
      </c>
      <c r="E84" s="20">
        <v>50</v>
      </c>
      <c r="F84" s="19" t="s">
        <v>1873</v>
      </c>
      <c r="G84" s="9"/>
      <c r="H84" s="18" t="s">
        <v>1885</v>
      </c>
      <c r="I84" s="10">
        <f t="shared" si="1"/>
        <v>15.93</v>
      </c>
      <c r="J84" s="35">
        <v>796.5</v>
      </c>
      <c r="K84" s="8"/>
      <c r="L84" s="72" t="s">
        <v>20</v>
      </c>
    </row>
    <row r="85" spans="1:12" ht="20" x14ac:dyDescent="0.35">
      <c r="A85" s="7">
        <v>5400</v>
      </c>
      <c r="B85" s="9" t="s">
        <v>6</v>
      </c>
      <c r="C85" s="60" t="s">
        <v>90</v>
      </c>
      <c r="D85" s="18" t="s">
        <v>1016</v>
      </c>
      <c r="E85" s="20">
        <v>42</v>
      </c>
      <c r="F85" s="19" t="s">
        <v>1873</v>
      </c>
      <c r="G85" s="9"/>
      <c r="H85" s="18" t="s">
        <v>1885</v>
      </c>
      <c r="I85" s="10">
        <f t="shared" si="1"/>
        <v>1.7607142857142857</v>
      </c>
      <c r="J85" s="35">
        <v>73.95</v>
      </c>
      <c r="K85" s="8"/>
      <c r="L85" s="72" t="s">
        <v>20</v>
      </c>
    </row>
    <row r="86" spans="1:12" ht="20" x14ac:dyDescent="0.35">
      <c r="A86" s="7">
        <v>5400</v>
      </c>
      <c r="B86" s="9" t="s">
        <v>6</v>
      </c>
      <c r="C86" s="60" t="s">
        <v>91</v>
      </c>
      <c r="D86" s="18" t="s">
        <v>1017</v>
      </c>
      <c r="E86" s="51">
        <v>8.0000000000000002E-3</v>
      </c>
      <c r="F86" s="19" t="s">
        <v>1875</v>
      </c>
      <c r="G86" s="9"/>
      <c r="H86" s="18" t="s">
        <v>1891</v>
      </c>
      <c r="I86" s="10">
        <f t="shared" si="1"/>
        <v>2667.5</v>
      </c>
      <c r="J86" s="35">
        <v>21.34</v>
      </c>
      <c r="K86" s="8"/>
      <c r="L86" s="72" t="s">
        <v>20</v>
      </c>
    </row>
    <row r="87" spans="1:12" ht="20" x14ac:dyDescent="0.35">
      <c r="A87" s="7">
        <v>5400</v>
      </c>
      <c r="B87" s="9" t="s">
        <v>6</v>
      </c>
      <c r="C87" s="60" t="s">
        <v>92</v>
      </c>
      <c r="D87" s="18" t="s">
        <v>1018</v>
      </c>
      <c r="E87" s="20">
        <v>48</v>
      </c>
      <c r="F87" s="19" t="s">
        <v>1873</v>
      </c>
      <c r="G87" s="9"/>
      <c r="H87" s="18" t="s">
        <v>1886</v>
      </c>
      <c r="I87" s="10">
        <f t="shared" si="1"/>
        <v>6.5212499999999993</v>
      </c>
      <c r="J87" s="35">
        <v>313.02</v>
      </c>
      <c r="K87" s="8"/>
      <c r="L87" s="72" t="s">
        <v>20</v>
      </c>
    </row>
    <row r="88" spans="1:12" ht="20" x14ac:dyDescent="0.35">
      <c r="A88" s="7">
        <v>5400</v>
      </c>
      <c r="B88" s="9" t="s">
        <v>6</v>
      </c>
      <c r="C88" s="60" t="s">
        <v>92</v>
      </c>
      <c r="D88" s="18" t="s">
        <v>1018</v>
      </c>
      <c r="E88" s="20">
        <v>30</v>
      </c>
      <c r="F88" s="19" t="s">
        <v>1873</v>
      </c>
      <c r="G88" s="9"/>
      <c r="H88" s="18" t="s">
        <v>1906</v>
      </c>
      <c r="I88" s="10">
        <f t="shared" si="1"/>
        <v>6.5216666666666665</v>
      </c>
      <c r="J88" s="35">
        <v>195.65</v>
      </c>
      <c r="K88" s="8"/>
      <c r="L88" s="72" t="s">
        <v>20</v>
      </c>
    </row>
    <row r="89" spans="1:12" ht="20" x14ac:dyDescent="0.35">
      <c r="A89" s="7">
        <v>5400</v>
      </c>
      <c r="B89" s="9" t="s">
        <v>6</v>
      </c>
      <c r="C89" s="60" t="s">
        <v>93</v>
      </c>
      <c r="D89" s="18" t="s">
        <v>1019</v>
      </c>
      <c r="E89" s="20">
        <v>1</v>
      </c>
      <c r="F89" s="19" t="s">
        <v>1873</v>
      </c>
      <c r="G89" s="9"/>
      <c r="H89" s="18" t="s">
        <v>1906</v>
      </c>
      <c r="I89" s="10">
        <f t="shared" si="1"/>
        <v>54839.73</v>
      </c>
      <c r="J89" s="35">
        <v>54839.73</v>
      </c>
      <c r="K89" s="8"/>
      <c r="L89" s="72" t="s">
        <v>20</v>
      </c>
    </row>
    <row r="90" spans="1:12" ht="20" x14ac:dyDescent="0.35">
      <c r="A90" s="7">
        <v>5400</v>
      </c>
      <c r="B90" s="9" t="s">
        <v>6</v>
      </c>
      <c r="C90" s="60" t="s">
        <v>94</v>
      </c>
      <c r="D90" s="18" t="s">
        <v>1020</v>
      </c>
      <c r="E90" s="20">
        <v>1</v>
      </c>
      <c r="F90" s="19" t="s">
        <v>1873</v>
      </c>
      <c r="G90" s="9"/>
      <c r="H90" s="18" t="s">
        <v>1907</v>
      </c>
      <c r="I90" s="10">
        <f t="shared" si="1"/>
        <v>2243.5700000000002</v>
      </c>
      <c r="J90" s="35">
        <v>2243.5700000000002</v>
      </c>
      <c r="K90" s="8"/>
      <c r="L90" s="72" t="s">
        <v>20</v>
      </c>
    </row>
    <row r="91" spans="1:12" ht="20" x14ac:dyDescent="0.35">
      <c r="A91" s="7">
        <v>5400</v>
      </c>
      <c r="B91" s="9" t="s">
        <v>6</v>
      </c>
      <c r="C91" s="60" t="s">
        <v>95</v>
      </c>
      <c r="D91" s="18" t="s">
        <v>1021</v>
      </c>
      <c r="E91" s="20">
        <v>1</v>
      </c>
      <c r="F91" s="19" t="s">
        <v>1873</v>
      </c>
      <c r="G91" s="9"/>
      <c r="H91" s="18" t="s">
        <v>1885</v>
      </c>
      <c r="I91" s="10">
        <f t="shared" si="1"/>
        <v>39030.39</v>
      </c>
      <c r="J91" s="35">
        <v>39030.39</v>
      </c>
      <c r="K91" s="8"/>
      <c r="L91" s="72" t="s">
        <v>20</v>
      </c>
    </row>
    <row r="92" spans="1:12" ht="20" x14ac:dyDescent="0.35">
      <c r="A92" s="7">
        <v>5400</v>
      </c>
      <c r="B92" s="9" t="s">
        <v>6</v>
      </c>
      <c r="C92" s="60" t="s">
        <v>96</v>
      </c>
      <c r="D92" s="18" t="s">
        <v>1022</v>
      </c>
      <c r="E92" s="20">
        <v>22</v>
      </c>
      <c r="F92" s="19" t="s">
        <v>1873</v>
      </c>
      <c r="G92" s="9"/>
      <c r="H92" s="18" t="s">
        <v>1885</v>
      </c>
      <c r="I92" s="10">
        <f t="shared" si="1"/>
        <v>251.29954545454547</v>
      </c>
      <c r="J92" s="35">
        <v>5528.59</v>
      </c>
      <c r="K92" s="8"/>
      <c r="L92" s="72" t="s">
        <v>20</v>
      </c>
    </row>
    <row r="93" spans="1:12" ht="20" x14ac:dyDescent="0.35">
      <c r="A93" s="7">
        <v>5400</v>
      </c>
      <c r="B93" s="9" t="s">
        <v>6</v>
      </c>
      <c r="C93" s="60" t="s">
        <v>97</v>
      </c>
      <c r="D93" s="18" t="s">
        <v>1023</v>
      </c>
      <c r="E93" s="20">
        <v>5</v>
      </c>
      <c r="F93" s="19" t="s">
        <v>1873</v>
      </c>
      <c r="G93" s="9"/>
      <c r="H93" s="18" t="s">
        <v>1891</v>
      </c>
      <c r="I93" s="10">
        <f t="shared" si="1"/>
        <v>914.75</v>
      </c>
      <c r="J93" s="35">
        <v>4573.75</v>
      </c>
      <c r="K93" s="8"/>
      <c r="L93" s="72" t="s">
        <v>20</v>
      </c>
    </row>
    <row r="94" spans="1:12" ht="20" x14ac:dyDescent="0.35">
      <c r="A94" s="7">
        <v>5400</v>
      </c>
      <c r="B94" s="9" t="s">
        <v>6</v>
      </c>
      <c r="C94" s="60" t="s">
        <v>98</v>
      </c>
      <c r="D94" s="18" t="s">
        <v>1024</v>
      </c>
      <c r="E94" s="20">
        <v>1</v>
      </c>
      <c r="F94" s="19" t="s">
        <v>1873</v>
      </c>
      <c r="G94" s="9"/>
      <c r="H94" s="18" t="s">
        <v>1908</v>
      </c>
      <c r="I94" s="10">
        <f t="shared" si="1"/>
        <v>2380.4699999999998</v>
      </c>
      <c r="J94" s="35">
        <v>2380.4699999999998</v>
      </c>
      <c r="K94" s="8"/>
      <c r="L94" s="72" t="s">
        <v>20</v>
      </c>
    </row>
    <row r="95" spans="1:12" ht="20" x14ac:dyDescent="0.35">
      <c r="A95" s="7">
        <v>5400</v>
      </c>
      <c r="B95" s="9" t="s">
        <v>6</v>
      </c>
      <c r="C95" s="60" t="s">
        <v>99</v>
      </c>
      <c r="D95" s="18" t="s">
        <v>1025</v>
      </c>
      <c r="E95" s="20">
        <v>8</v>
      </c>
      <c r="F95" s="19" t="s">
        <v>1873</v>
      </c>
      <c r="G95" s="9"/>
      <c r="H95" s="18" t="s">
        <v>1898</v>
      </c>
      <c r="I95" s="10">
        <f t="shared" si="1"/>
        <v>2964.2362499999999</v>
      </c>
      <c r="J95" s="35">
        <v>23713.89</v>
      </c>
      <c r="K95" s="8"/>
      <c r="L95" s="72" t="s">
        <v>20</v>
      </c>
    </row>
    <row r="96" spans="1:12" ht="20" x14ac:dyDescent="0.35">
      <c r="A96" s="7">
        <v>5400</v>
      </c>
      <c r="B96" s="9" t="s">
        <v>6</v>
      </c>
      <c r="C96" s="60" t="s">
        <v>100</v>
      </c>
      <c r="D96" s="18" t="s">
        <v>1026</v>
      </c>
      <c r="E96" s="20">
        <v>1</v>
      </c>
      <c r="F96" s="19" t="s">
        <v>1873</v>
      </c>
      <c r="G96" s="9"/>
      <c r="H96" s="18" t="s">
        <v>1898</v>
      </c>
      <c r="I96" s="10">
        <f t="shared" si="1"/>
        <v>267.60000000000002</v>
      </c>
      <c r="J96" s="35">
        <v>267.60000000000002</v>
      </c>
      <c r="K96" s="8"/>
      <c r="L96" s="72" t="s">
        <v>20</v>
      </c>
    </row>
    <row r="97" spans="1:12" ht="20" x14ac:dyDescent="0.35">
      <c r="A97" s="7">
        <v>5400</v>
      </c>
      <c r="B97" s="9" t="s">
        <v>6</v>
      </c>
      <c r="C97" s="60" t="s">
        <v>101</v>
      </c>
      <c r="D97" s="18" t="s">
        <v>1027</v>
      </c>
      <c r="E97" s="20">
        <v>1</v>
      </c>
      <c r="F97" s="19" t="s">
        <v>1873</v>
      </c>
      <c r="G97" s="9"/>
      <c r="H97" s="18" t="s">
        <v>1909</v>
      </c>
      <c r="I97" s="10">
        <f t="shared" si="1"/>
        <v>33650</v>
      </c>
      <c r="J97" s="35">
        <v>33650</v>
      </c>
      <c r="K97" s="8"/>
      <c r="L97" s="72" t="s">
        <v>20</v>
      </c>
    </row>
    <row r="98" spans="1:12" ht="20" x14ac:dyDescent="0.35">
      <c r="A98" s="7">
        <v>5400</v>
      </c>
      <c r="B98" s="9" t="s">
        <v>6</v>
      </c>
      <c r="C98" s="60" t="s">
        <v>102</v>
      </c>
      <c r="D98" s="18" t="s">
        <v>1028</v>
      </c>
      <c r="E98" s="20">
        <v>5</v>
      </c>
      <c r="F98" s="19" t="s">
        <v>1873</v>
      </c>
      <c r="G98" s="9"/>
      <c r="H98" s="18" t="s">
        <v>1909</v>
      </c>
      <c r="I98" s="10">
        <f t="shared" si="1"/>
        <v>17261.078000000001</v>
      </c>
      <c r="J98" s="35">
        <v>86305.39</v>
      </c>
      <c r="K98" s="8"/>
      <c r="L98" s="72" t="s">
        <v>20</v>
      </c>
    </row>
    <row r="99" spans="1:12" ht="20" x14ac:dyDescent="0.35">
      <c r="A99" s="7">
        <v>5400</v>
      </c>
      <c r="B99" s="9" t="s">
        <v>6</v>
      </c>
      <c r="C99" s="60" t="s">
        <v>103</v>
      </c>
      <c r="D99" s="18" t="s">
        <v>1029</v>
      </c>
      <c r="E99" s="20">
        <v>10</v>
      </c>
      <c r="F99" s="19" t="s">
        <v>1873</v>
      </c>
      <c r="G99" s="9"/>
      <c r="H99" s="18" t="s">
        <v>1885</v>
      </c>
      <c r="I99" s="10">
        <f t="shared" si="1"/>
        <v>172.27100000000002</v>
      </c>
      <c r="J99" s="35">
        <v>1722.71</v>
      </c>
      <c r="K99" s="8"/>
      <c r="L99" s="72" t="s">
        <v>20</v>
      </c>
    </row>
    <row r="100" spans="1:12" ht="20" x14ac:dyDescent="0.35">
      <c r="A100" s="7">
        <v>5400</v>
      </c>
      <c r="B100" s="9" t="s">
        <v>6</v>
      </c>
      <c r="C100" s="60" t="s">
        <v>104</v>
      </c>
      <c r="D100" s="18" t="s">
        <v>1030</v>
      </c>
      <c r="E100" s="20">
        <v>5</v>
      </c>
      <c r="F100" s="19" t="s">
        <v>1873</v>
      </c>
      <c r="G100" s="9"/>
      <c r="H100" s="18" t="s">
        <v>1908</v>
      </c>
      <c r="I100" s="10">
        <f t="shared" si="1"/>
        <v>1213.21</v>
      </c>
      <c r="J100" s="35">
        <v>6066.05</v>
      </c>
      <c r="K100" s="8"/>
      <c r="L100" s="72" t="s">
        <v>20</v>
      </c>
    </row>
    <row r="101" spans="1:12" ht="20" x14ac:dyDescent="0.35">
      <c r="A101" s="7">
        <v>5400</v>
      </c>
      <c r="B101" s="9" t="s">
        <v>6</v>
      </c>
      <c r="C101" s="60" t="s">
        <v>105</v>
      </c>
      <c r="D101" s="18" t="s">
        <v>1031</v>
      </c>
      <c r="E101" s="20">
        <v>2</v>
      </c>
      <c r="F101" s="19" t="s">
        <v>1873</v>
      </c>
      <c r="G101" s="9"/>
      <c r="H101" s="18" t="s">
        <v>1908</v>
      </c>
      <c r="I101" s="10">
        <f t="shared" si="1"/>
        <v>69.540000000000006</v>
      </c>
      <c r="J101" s="35">
        <v>139.08000000000001</v>
      </c>
      <c r="K101" s="8"/>
      <c r="L101" s="72" t="s">
        <v>20</v>
      </c>
    </row>
    <row r="102" spans="1:12" ht="20" x14ac:dyDescent="0.35">
      <c r="A102" s="7">
        <v>5400</v>
      </c>
      <c r="B102" s="9" t="s">
        <v>6</v>
      </c>
      <c r="C102" s="60" t="s">
        <v>106</v>
      </c>
      <c r="D102" s="18" t="s">
        <v>1032</v>
      </c>
      <c r="E102" s="20">
        <v>5</v>
      </c>
      <c r="F102" s="19" t="s">
        <v>1873</v>
      </c>
      <c r="G102" s="9"/>
      <c r="H102" s="18" t="s">
        <v>1908</v>
      </c>
      <c r="I102" s="10">
        <f t="shared" si="1"/>
        <v>63.334000000000003</v>
      </c>
      <c r="J102" s="35">
        <v>316.67</v>
      </c>
      <c r="K102" s="8"/>
      <c r="L102" s="72" t="s">
        <v>20</v>
      </c>
    </row>
    <row r="103" spans="1:12" ht="20" x14ac:dyDescent="0.35">
      <c r="A103" s="7">
        <v>5400</v>
      </c>
      <c r="B103" s="9" t="s">
        <v>6</v>
      </c>
      <c r="C103" s="60" t="s">
        <v>107</v>
      </c>
      <c r="D103" s="18" t="s">
        <v>1033</v>
      </c>
      <c r="E103" s="20">
        <v>40</v>
      </c>
      <c r="F103" s="19" t="s">
        <v>1873</v>
      </c>
      <c r="G103" s="9"/>
      <c r="H103" s="18" t="s">
        <v>1910</v>
      </c>
      <c r="I103" s="10">
        <f t="shared" si="1"/>
        <v>21.1465</v>
      </c>
      <c r="J103" s="35">
        <v>845.86</v>
      </c>
      <c r="K103" s="8"/>
      <c r="L103" s="72" t="s">
        <v>20</v>
      </c>
    </row>
    <row r="104" spans="1:12" ht="20" x14ac:dyDescent="0.35">
      <c r="A104" s="7">
        <v>5400</v>
      </c>
      <c r="B104" s="9" t="s">
        <v>6</v>
      </c>
      <c r="C104" s="60" t="s">
        <v>108</v>
      </c>
      <c r="D104" s="18" t="s">
        <v>1034</v>
      </c>
      <c r="E104" s="20">
        <v>20</v>
      </c>
      <c r="F104" s="19" t="s">
        <v>1873</v>
      </c>
      <c r="G104" s="9"/>
      <c r="H104" s="18" t="s">
        <v>1888</v>
      </c>
      <c r="I104" s="10">
        <f t="shared" si="1"/>
        <v>20.569499999999998</v>
      </c>
      <c r="J104" s="35">
        <v>411.39</v>
      </c>
      <c r="K104" s="8"/>
      <c r="L104" s="72" t="s">
        <v>20</v>
      </c>
    </row>
    <row r="105" spans="1:12" ht="20" x14ac:dyDescent="0.35">
      <c r="A105" s="7">
        <v>5400</v>
      </c>
      <c r="B105" s="9" t="s">
        <v>6</v>
      </c>
      <c r="C105" s="60" t="s">
        <v>109</v>
      </c>
      <c r="D105" s="18" t="s">
        <v>1035</v>
      </c>
      <c r="E105" s="20">
        <v>10</v>
      </c>
      <c r="F105" s="19" t="s">
        <v>1873</v>
      </c>
      <c r="G105" s="9"/>
      <c r="H105" s="18" t="s">
        <v>1888</v>
      </c>
      <c r="I105" s="10">
        <f t="shared" si="1"/>
        <v>58.162999999999997</v>
      </c>
      <c r="J105" s="35">
        <v>581.63</v>
      </c>
      <c r="K105" s="8"/>
      <c r="L105" s="72" t="s">
        <v>20</v>
      </c>
    </row>
    <row r="106" spans="1:12" ht="20" x14ac:dyDescent="0.35">
      <c r="A106" s="7">
        <v>5400</v>
      </c>
      <c r="B106" s="9" t="s">
        <v>6</v>
      </c>
      <c r="C106" s="60" t="s">
        <v>110</v>
      </c>
      <c r="D106" s="18" t="s">
        <v>1036</v>
      </c>
      <c r="E106" s="20">
        <v>1500</v>
      </c>
      <c r="F106" s="19" t="s">
        <v>1876</v>
      </c>
      <c r="G106" s="9"/>
      <c r="H106" s="18" t="s">
        <v>1888</v>
      </c>
      <c r="I106" s="10">
        <f t="shared" si="1"/>
        <v>199.75517333333335</v>
      </c>
      <c r="J106" s="35">
        <v>299632.76</v>
      </c>
      <c r="K106" s="8"/>
      <c r="L106" s="72" t="s">
        <v>20</v>
      </c>
    </row>
    <row r="107" spans="1:12" ht="20" x14ac:dyDescent="0.35">
      <c r="A107" s="7">
        <v>5400</v>
      </c>
      <c r="B107" s="9" t="s">
        <v>6</v>
      </c>
      <c r="C107" s="60" t="s">
        <v>111</v>
      </c>
      <c r="D107" s="18" t="s">
        <v>1037</v>
      </c>
      <c r="E107" s="20">
        <v>4</v>
      </c>
      <c r="F107" s="19" t="s">
        <v>1873</v>
      </c>
      <c r="G107" s="9"/>
      <c r="H107" s="18" t="s">
        <v>1911</v>
      </c>
      <c r="I107" s="10">
        <f t="shared" si="1"/>
        <v>2325.5300000000002</v>
      </c>
      <c r="J107" s="35">
        <v>9302.1200000000008</v>
      </c>
      <c r="K107" s="8"/>
      <c r="L107" s="72" t="s">
        <v>20</v>
      </c>
    </row>
    <row r="108" spans="1:12" ht="20" x14ac:dyDescent="0.35">
      <c r="A108" s="7">
        <v>5400</v>
      </c>
      <c r="B108" s="9" t="s">
        <v>6</v>
      </c>
      <c r="C108" s="60" t="s">
        <v>112</v>
      </c>
      <c r="D108" s="18" t="s">
        <v>1038</v>
      </c>
      <c r="E108" s="20">
        <v>3</v>
      </c>
      <c r="F108" s="19" t="s">
        <v>1873</v>
      </c>
      <c r="G108" s="9"/>
      <c r="H108" s="18" t="s">
        <v>1885</v>
      </c>
      <c r="I108" s="10">
        <f t="shared" si="1"/>
        <v>546.68999999999994</v>
      </c>
      <c r="J108" s="35">
        <v>1640.07</v>
      </c>
      <c r="K108" s="8"/>
      <c r="L108" s="72" t="s">
        <v>20</v>
      </c>
    </row>
    <row r="109" spans="1:12" ht="20" x14ac:dyDescent="0.35">
      <c r="A109" s="7">
        <v>5400</v>
      </c>
      <c r="B109" s="9" t="s">
        <v>6</v>
      </c>
      <c r="C109" s="60" t="s">
        <v>113</v>
      </c>
      <c r="D109" s="18" t="s">
        <v>1039</v>
      </c>
      <c r="E109" s="20">
        <v>1</v>
      </c>
      <c r="F109" s="19" t="s">
        <v>1873</v>
      </c>
      <c r="G109" s="9"/>
      <c r="H109" s="18" t="s">
        <v>1893</v>
      </c>
      <c r="I109" s="10">
        <f t="shared" si="1"/>
        <v>989.84</v>
      </c>
      <c r="J109" s="35">
        <v>989.84</v>
      </c>
      <c r="K109" s="8"/>
      <c r="L109" s="72" t="s">
        <v>20</v>
      </c>
    </row>
    <row r="110" spans="1:12" ht="20" x14ac:dyDescent="0.35">
      <c r="A110" s="7">
        <v>5400</v>
      </c>
      <c r="B110" s="9" t="s">
        <v>6</v>
      </c>
      <c r="C110" s="60" t="s">
        <v>114</v>
      </c>
      <c r="D110" s="18" t="s">
        <v>1040</v>
      </c>
      <c r="E110" s="20">
        <v>135</v>
      </c>
      <c r="F110" s="19" t="s">
        <v>1873</v>
      </c>
      <c r="G110" s="9"/>
      <c r="H110" s="18" t="s">
        <v>1885</v>
      </c>
      <c r="I110" s="10">
        <f t="shared" si="1"/>
        <v>5.5154814814814817</v>
      </c>
      <c r="J110" s="35">
        <v>744.59</v>
      </c>
      <c r="K110" s="8"/>
      <c r="L110" s="72" t="s">
        <v>20</v>
      </c>
    </row>
    <row r="111" spans="1:12" ht="20" x14ac:dyDescent="0.35">
      <c r="A111" s="7">
        <v>5400</v>
      </c>
      <c r="B111" s="9" t="s">
        <v>6</v>
      </c>
      <c r="C111" s="60" t="s">
        <v>115</v>
      </c>
      <c r="D111" s="18" t="s">
        <v>1041</v>
      </c>
      <c r="E111" s="20">
        <v>1</v>
      </c>
      <c r="F111" s="19" t="s">
        <v>1873</v>
      </c>
      <c r="G111" s="9"/>
      <c r="H111" s="18" t="s">
        <v>1899</v>
      </c>
      <c r="I111" s="10">
        <f t="shared" si="1"/>
        <v>11569.15</v>
      </c>
      <c r="J111" s="35">
        <v>11569.15</v>
      </c>
      <c r="K111" s="8"/>
      <c r="L111" s="72" t="s">
        <v>20</v>
      </c>
    </row>
    <row r="112" spans="1:12" ht="20" x14ac:dyDescent="0.35">
      <c r="A112" s="7">
        <v>5400</v>
      </c>
      <c r="B112" s="9" t="s">
        <v>6</v>
      </c>
      <c r="C112" s="60" t="s">
        <v>116</v>
      </c>
      <c r="D112" s="18" t="s">
        <v>1042</v>
      </c>
      <c r="E112" s="20">
        <v>3</v>
      </c>
      <c r="F112" s="19" t="s">
        <v>1873</v>
      </c>
      <c r="G112" s="9"/>
      <c r="H112" s="18" t="s">
        <v>1899</v>
      </c>
      <c r="I112" s="10">
        <f t="shared" si="1"/>
        <v>123.13666666666667</v>
      </c>
      <c r="J112" s="35">
        <v>369.41</v>
      </c>
      <c r="K112" s="8"/>
      <c r="L112" s="72" t="s">
        <v>20</v>
      </c>
    </row>
    <row r="113" spans="1:12" ht="20" x14ac:dyDescent="0.35">
      <c r="A113" s="7">
        <v>5400</v>
      </c>
      <c r="B113" s="9" t="s">
        <v>6</v>
      </c>
      <c r="C113" s="60" t="s">
        <v>117</v>
      </c>
      <c r="D113" s="18" t="s">
        <v>1043</v>
      </c>
      <c r="E113" s="20">
        <v>10</v>
      </c>
      <c r="F113" s="19" t="s">
        <v>1873</v>
      </c>
      <c r="G113" s="9"/>
      <c r="H113" s="18" t="s">
        <v>1912</v>
      </c>
      <c r="I113" s="10">
        <f t="shared" si="1"/>
        <v>78.034000000000006</v>
      </c>
      <c r="J113" s="35">
        <v>780.34</v>
      </c>
      <c r="K113" s="8"/>
      <c r="L113" s="72" t="s">
        <v>20</v>
      </c>
    </row>
    <row r="114" spans="1:12" ht="20" x14ac:dyDescent="0.35">
      <c r="A114" s="7">
        <v>5400</v>
      </c>
      <c r="B114" s="9" t="s">
        <v>6</v>
      </c>
      <c r="C114" s="60" t="s">
        <v>118</v>
      </c>
      <c r="D114" s="18" t="s">
        <v>1044</v>
      </c>
      <c r="E114" s="20">
        <v>1</v>
      </c>
      <c r="F114" s="19" t="s">
        <v>1873</v>
      </c>
      <c r="G114" s="9"/>
      <c r="H114" s="18" t="s">
        <v>1893</v>
      </c>
      <c r="I114" s="10">
        <f t="shared" si="1"/>
        <v>1432.03</v>
      </c>
      <c r="J114" s="35">
        <v>1432.03</v>
      </c>
      <c r="K114" s="8"/>
      <c r="L114" s="72" t="s">
        <v>20</v>
      </c>
    </row>
    <row r="115" spans="1:12" ht="20" x14ac:dyDescent="0.35">
      <c r="A115" s="7">
        <v>5400</v>
      </c>
      <c r="B115" s="9" t="s">
        <v>6</v>
      </c>
      <c r="C115" s="60" t="s">
        <v>119</v>
      </c>
      <c r="D115" s="18" t="s">
        <v>1045</v>
      </c>
      <c r="E115" s="20">
        <v>1</v>
      </c>
      <c r="F115" s="19" t="s">
        <v>1873</v>
      </c>
      <c r="G115" s="9"/>
      <c r="H115" s="18" t="s">
        <v>1893</v>
      </c>
      <c r="I115" s="10">
        <f t="shared" si="1"/>
        <v>144226.98000000001</v>
      </c>
      <c r="J115" s="35">
        <v>144226.98000000001</v>
      </c>
      <c r="K115" s="8"/>
      <c r="L115" s="72" t="s">
        <v>20</v>
      </c>
    </row>
    <row r="116" spans="1:12" ht="20" x14ac:dyDescent="0.35">
      <c r="A116" s="7">
        <v>5400</v>
      </c>
      <c r="B116" s="9" t="s">
        <v>6</v>
      </c>
      <c r="C116" s="60" t="s">
        <v>120</v>
      </c>
      <c r="D116" s="18" t="s">
        <v>1046</v>
      </c>
      <c r="E116" s="20">
        <v>1</v>
      </c>
      <c r="F116" s="19" t="s">
        <v>1873</v>
      </c>
      <c r="G116" s="9"/>
      <c r="H116" s="18" t="s">
        <v>1910</v>
      </c>
      <c r="I116" s="10">
        <f t="shared" si="1"/>
        <v>12022.18</v>
      </c>
      <c r="J116" s="35">
        <v>12022.18</v>
      </c>
      <c r="K116" s="8"/>
      <c r="L116" s="72" t="s">
        <v>20</v>
      </c>
    </row>
    <row r="117" spans="1:12" ht="20" x14ac:dyDescent="0.35">
      <c r="A117" s="7">
        <v>5400</v>
      </c>
      <c r="B117" s="9" t="s">
        <v>6</v>
      </c>
      <c r="C117" s="60" t="s">
        <v>121</v>
      </c>
      <c r="D117" s="18" t="s">
        <v>1047</v>
      </c>
      <c r="E117" s="20">
        <v>1</v>
      </c>
      <c r="F117" s="19" t="s">
        <v>1873</v>
      </c>
      <c r="G117" s="9"/>
      <c r="H117" s="18" t="s">
        <v>1913</v>
      </c>
      <c r="I117" s="10">
        <f t="shared" si="1"/>
        <v>3771.21</v>
      </c>
      <c r="J117" s="35">
        <v>3771.21</v>
      </c>
      <c r="K117" s="8"/>
      <c r="L117" s="72" t="s">
        <v>20</v>
      </c>
    </row>
    <row r="118" spans="1:12" ht="20" x14ac:dyDescent="0.35">
      <c r="A118" s="7">
        <v>5400</v>
      </c>
      <c r="B118" s="9" t="s">
        <v>6</v>
      </c>
      <c r="C118" s="60" t="s">
        <v>122</v>
      </c>
      <c r="D118" s="18" t="s">
        <v>1048</v>
      </c>
      <c r="E118" s="20">
        <v>4</v>
      </c>
      <c r="F118" s="19" t="s">
        <v>1873</v>
      </c>
      <c r="G118" s="9"/>
      <c r="H118" s="18" t="s">
        <v>1885</v>
      </c>
      <c r="I118" s="10">
        <f t="shared" si="1"/>
        <v>2111.3825000000002</v>
      </c>
      <c r="J118" s="35">
        <v>8445.5300000000007</v>
      </c>
      <c r="K118" s="8"/>
      <c r="L118" s="72" t="s">
        <v>20</v>
      </c>
    </row>
    <row r="119" spans="1:12" ht="20" x14ac:dyDescent="0.35">
      <c r="A119" s="7">
        <v>5400</v>
      </c>
      <c r="B119" s="9" t="s">
        <v>6</v>
      </c>
      <c r="C119" s="60" t="s">
        <v>123</v>
      </c>
      <c r="D119" s="18" t="s">
        <v>1049</v>
      </c>
      <c r="E119" s="20">
        <v>1</v>
      </c>
      <c r="F119" s="19" t="s">
        <v>1873</v>
      </c>
      <c r="G119" s="9"/>
      <c r="H119" s="18" t="s">
        <v>1894</v>
      </c>
      <c r="I119" s="10">
        <f t="shared" si="1"/>
        <v>8003.61</v>
      </c>
      <c r="J119" s="35">
        <v>8003.61</v>
      </c>
      <c r="K119" s="8"/>
      <c r="L119" s="72" t="s">
        <v>20</v>
      </c>
    </row>
    <row r="120" spans="1:12" ht="20" x14ac:dyDescent="0.35">
      <c r="A120" s="7">
        <v>5400</v>
      </c>
      <c r="B120" s="9" t="s">
        <v>6</v>
      </c>
      <c r="C120" s="60" t="s">
        <v>124</v>
      </c>
      <c r="D120" s="18" t="s">
        <v>1050</v>
      </c>
      <c r="E120" s="20">
        <v>3</v>
      </c>
      <c r="F120" s="19" t="s">
        <v>1873</v>
      </c>
      <c r="G120" s="9"/>
      <c r="H120" s="18" t="s">
        <v>1894</v>
      </c>
      <c r="I120" s="10">
        <f t="shared" si="1"/>
        <v>36.550000000000004</v>
      </c>
      <c r="J120" s="35">
        <v>109.65</v>
      </c>
      <c r="K120" s="8"/>
      <c r="L120" s="72" t="s">
        <v>20</v>
      </c>
    </row>
    <row r="121" spans="1:12" ht="20" x14ac:dyDescent="0.35">
      <c r="A121" s="7">
        <v>5400</v>
      </c>
      <c r="B121" s="9" t="s">
        <v>6</v>
      </c>
      <c r="C121" s="60" t="s">
        <v>125</v>
      </c>
      <c r="D121" s="18" t="s">
        <v>1051</v>
      </c>
      <c r="E121" s="20">
        <v>2</v>
      </c>
      <c r="F121" s="19" t="s">
        <v>1873</v>
      </c>
      <c r="G121" s="9"/>
      <c r="H121" s="18" t="s">
        <v>1894</v>
      </c>
      <c r="I121" s="10">
        <f t="shared" si="1"/>
        <v>121.875</v>
      </c>
      <c r="J121" s="35">
        <v>243.75</v>
      </c>
      <c r="K121" s="8"/>
      <c r="L121" s="72" t="s">
        <v>20</v>
      </c>
    </row>
    <row r="122" spans="1:12" ht="20" x14ac:dyDescent="0.35">
      <c r="A122" s="7">
        <v>5400</v>
      </c>
      <c r="B122" s="9" t="s">
        <v>6</v>
      </c>
      <c r="C122" s="60" t="s">
        <v>126</v>
      </c>
      <c r="D122" s="18" t="s">
        <v>1052</v>
      </c>
      <c r="E122" s="20">
        <v>1</v>
      </c>
      <c r="F122" s="19" t="s">
        <v>1877</v>
      </c>
      <c r="G122" s="9"/>
      <c r="H122" s="18" t="s">
        <v>1885</v>
      </c>
      <c r="I122" s="10">
        <f t="shared" si="1"/>
        <v>5313.14</v>
      </c>
      <c r="J122" s="35">
        <v>5313.14</v>
      </c>
      <c r="K122" s="8"/>
      <c r="L122" s="72" t="s">
        <v>20</v>
      </c>
    </row>
    <row r="123" spans="1:12" ht="20" x14ac:dyDescent="0.35">
      <c r="A123" s="7">
        <v>5400</v>
      </c>
      <c r="B123" s="9" t="s">
        <v>6</v>
      </c>
      <c r="C123" s="60" t="s">
        <v>127</v>
      </c>
      <c r="D123" s="18" t="s">
        <v>1053</v>
      </c>
      <c r="E123" s="20">
        <v>200</v>
      </c>
      <c r="F123" s="19" t="s">
        <v>1873</v>
      </c>
      <c r="G123" s="9"/>
      <c r="H123" s="18" t="s">
        <v>1899</v>
      </c>
      <c r="I123" s="10">
        <f t="shared" si="1"/>
        <v>1.0904499999999999</v>
      </c>
      <c r="J123" s="35">
        <v>218.09</v>
      </c>
      <c r="K123" s="8"/>
      <c r="L123" s="72" t="s">
        <v>20</v>
      </c>
    </row>
    <row r="124" spans="1:12" ht="20" x14ac:dyDescent="0.35">
      <c r="A124" s="7">
        <v>5400</v>
      </c>
      <c r="B124" s="9" t="s">
        <v>6</v>
      </c>
      <c r="C124" s="60" t="s">
        <v>127</v>
      </c>
      <c r="D124" s="18" t="s">
        <v>1053</v>
      </c>
      <c r="E124" s="20">
        <v>200</v>
      </c>
      <c r="F124" s="19" t="s">
        <v>1873</v>
      </c>
      <c r="G124" s="9"/>
      <c r="H124" s="18" t="s">
        <v>1891</v>
      </c>
      <c r="I124" s="10">
        <f t="shared" si="1"/>
        <v>1.0904</v>
      </c>
      <c r="J124" s="35">
        <v>218.08</v>
      </c>
      <c r="K124" s="8"/>
      <c r="L124" s="72" t="s">
        <v>20</v>
      </c>
    </row>
    <row r="125" spans="1:12" ht="20" x14ac:dyDescent="0.35">
      <c r="A125" s="7">
        <v>5400</v>
      </c>
      <c r="B125" s="9" t="s">
        <v>6</v>
      </c>
      <c r="C125" s="60" t="s">
        <v>128</v>
      </c>
      <c r="D125" s="18" t="s">
        <v>1054</v>
      </c>
      <c r="E125" s="20">
        <v>1300</v>
      </c>
      <c r="F125" s="19" t="s">
        <v>1873</v>
      </c>
      <c r="G125" s="9"/>
      <c r="H125" s="18" t="s">
        <v>1899</v>
      </c>
      <c r="I125" s="10">
        <f t="shared" si="1"/>
        <v>1.6368692307692307</v>
      </c>
      <c r="J125" s="35">
        <v>2127.9299999999998</v>
      </c>
      <c r="K125" s="8"/>
      <c r="L125" s="72" t="s">
        <v>20</v>
      </c>
    </row>
    <row r="126" spans="1:12" ht="20" x14ac:dyDescent="0.35">
      <c r="A126" s="7">
        <v>5400</v>
      </c>
      <c r="B126" s="9" t="s">
        <v>6</v>
      </c>
      <c r="C126" s="60" t="s">
        <v>129</v>
      </c>
      <c r="D126" s="18" t="s">
        <v>1055</v>
      </c>
      <c r="E126" s="20">
        <v>120</v>
      </c>
      <c r="F126" s="19" t="s">
        <v>1873</v>
      </c>
      <c r="G126" s="9"/>
      <c r="H126" s="18" t="s">
        <v>1898</v>
      </c>
      <c r="I126" s="10">
        <f t="shared" si="1"/>
        <v>30.785666666666668</v>
      </c>
      <c r="J126" s="35">
        <v>3694.28</v>
      </c>
      <c r="K126" s="8"/>
      <c r="L126" s="72" t="s">
        <v>20</v>
      </c>
    </row>
    <row r="127" spans="1:12" ht="20" x14ac:dyDescent="0.35">
      <c r="A127" s="7">
        <v>5400</v>
      </c>
      <c r="B127" s="9" t="s">
        <v>6</v>
      </c>
      <c r="C127" s="60" t="s">
        <v>130</v>
      </c>
      <c r="D127" s="18" t="s">
        <v>1056</v>
      </c>
      <c r="E127" s="20">
        <v>50</v>
      </c>
      <c r="F127" s="19" t="s">
        <v>1873</v>
      </c>
      <c r="G127" s="9"/>
      <c r="H127" s="18" t="s">
        <v>1885</v>
      </c>
      <c r="I127" s="10">
        <f t="shared" si="1"/>
        <v>110.58159999999999</v>
      </c>
      <c r="J127" s="35">
        <v>5529.08</v>
      </c>
      <c r="K127" s="8"/>
      <c r="L127" s="72" t="s">
        <v>20</v>
      </c>
    </row>
    <row r="128" spans="1:12" ht="20" x14ac:dyDescent="0.35">
      <c r="A128" s="7">
        <v>5400</v>
      </c>
      <c r="B128" s="9" t="s">
        <v>6</v>
      </c>
      <c r="C128" s="60" t="s">
        <v>131</v>
      </c>
      <c r="D128" s="18" t="s">
        <v>1057</v>
      </c>
      <c r="E128" s="20">
        <v>13</v>
      </c>
      <c r="F128" s="19" t="s">
        <v>1873</v>
      </c>
      <c r="G128" s="9"/>
      <c r="H128" s="18" t="s">
        <v>1885</v>
      </c>
      <c r="I128" s="10">
        <f t="shared" si="1"/>
        <v>68.71846153846154</v>
      </c>
      <c r="J128" s="35">
        <v>893.34</v>
      </c>
      <c r="K128" s="8"/>
      <c r="L128" s="72" t="s">
        <v>20</v>
      </c>
    </row>
    <row r="129" spans="1:12" ht="20" x14ac:dyDescent="0.35">
      <c r="A129" s="7">
        <v>5400</v>
      </c>
      <c r="B129" s="9" t="s">
        <v>6</v>
      </c>
      <c r="C129" s="60" t="s">
        <v>132</v>
      </c>
      <c r="D129" s="18" t="s">
        <v>1058</v>
      </c>
      <c r="E129" s="20">
        <v>19</v>
      </c>
      <c r="F129" s="19" t="s">
        <v>1873</v>
      </c>
      <c r="G129" s="9"/>
      <c r="H129" s="18" t="s">
        <v>1885</v>
      </c>
      <c r="I129" s="10">
        <f t="shared" si="1"/>
        <v>11.351052631578947</v>
      </c>
      <c r="J129" s="35">
        <v>215.67</v>
      </c>
      <c r="K129" s="8"/>
      <c r="L129" s="72" t="s">
        <v>20</v>
      </c>
    </row>
    <row r="130" spans="1:12" ht="20" x14ac:dyDescent="0.35">
      <c r="A130" s="7">
        <v>5400</v>
      </c>
      <c r="B130" s="9" t="s">
        <v>6</v>
      </c>
      <c r="C130" s="60" t="s">
        <v>133</v>
      </c>
      <c r="D130" s="18" t="s">
        <v>1059</v>
      </c>
      <c r="E130" s="20">
        <v>50</v>
      </c>
      <c r="F130" s="19" t="s">
        <v>1873</v>
      </c>
      <c r="G130" s="9"/>
      <c r="H130" s="18" t="s">
        <v>1914</v>
      </c>
      <c r="I130" s="10">
        <f t="shared" si="1"/>
        <v>3.5013999999999998</v>
      </c>
      <c r="J130" s="35">
        <v>175.07</v>
      </c>
      <c r="K130" s="8"/>
      <c r="L130" s="72" t="s">
        <v>20</v>
      </c>
    </row>
    <row r="131" spans="1:12" ht="20" x14ac:dyDescent="0.35">
      <c r="A131" s="7">
        <v>5400</v>
      </c>
      <c r="B131" s="9" t="s">
        <v>6</v>
      </c>
      <c r="C131" s="60" t="s">
        <v>134</v>
      </c>
      <c r="D131" s="18" t="s">
        <v>1060</v>
      </c>
      <c r="E131" s="20">
        <v>100</v>
      </c>
      <c r="F131" s="19" t="s">
        <v>1873</v>
      </c>
      <c r="G131" s="9"/>
      <c r="H131" s="18" t="s">
        <v>1891</v>
      </c>
      <c r="I131" s="10">
        <f t="shared" si="1"/>
        <v>6.2037000000000004</v>
      </c>
      <c r="J131" s="35">
        <v>620.37</v>
      </c>
      <c r="K131" s="8"/>
      <c r="L131" s="72" t="s">
        <v>20</v>
      </c>
    </row>
    <row r="132" spans="1:12" ht="20" x14ac:dyDescent="0.35">
      <c r="A132" s="7">
        <v>5400</v>
      </c>
      <c r="B132" s="9" t="s">
        <v>6</v>
      </c>
      <c r="C132" s="60" t="s">
        <v>135</v>
      </c>
      <c r="D132" s="18" t="s">
        <v>1061</v>
      </c>
      <c r="E132" s="20">
        <v>60</v>
      </c>
      <c r="F132" s="19" t="s">
        <v>1873</v>
      </c>
      <c r="G132" s="9"/>
      <c r="H132" s="18" t="s">
        <v>1914</v>
      </c>
      <c r="I132" s="10">
        <f t="shared" si="1"/>
        <v>11.706999999999999</v>
      </c>
      <c r="J132" s="35">
        <v>702.42</v>
      </c>
      <c r="K132" s="8"/>
      <c r="L132" s="72" t="s">
        <v>20</v>
      </c>
    </row>
    <row r="133" spans="1:12" ht="20" x14ac:dyDescent="0.35">
      <c r="A133" s="7">
        <v>5400</v>
      </c>
      <c r="B133" s="9" t="s">
        <v>6</v>
      </c>
      <c r="C133" s="60" t="s">
        <v>136</v>
      </c>
      <c r="D133" s="18" t="s">
        <v>1062</v>
      </c>
      <c r="E133" s="20">
        <v>400</v>
      </c>
      <c r="F133" s="19" t="s">
        <v>1873</v>
      </c>
      <c r="G133" s="9"/>
      <c r="H133" s="18" t="s">
        <v>1915</v>
      </c>
      <c r="I133" s="10">
        <f t="shared" si="1"/>
        <v>1.872125</v>
      </c>
      <c r="J133" s="35">
        <v>748.85</v>
      </c>
      <c r="K133" s="8"/>
      <c r="L133" s="72" t="s">
        <v>20</v>
      </c>
    </row>
    <row r="134" spans="1:12" ht="20" x14ac:dyDescent="0.35">
      <c r="A134" s="7">
        <v>5400</v>
      </c>
      <c r="B134" s="9" t="s">
        <v>6</v>
      </c>
      <c r="C134" s="60" t="s">
        <v>137</v>
      </c>
      <c r="D134" s="18" t="s">
        <v>1063</v>
      </c>
      <c r="E134" s="20">
        <v>44</v>
      </c>
      <c r="F134" s="19" t="s">
        <v>1873</v>
      </c>
      <c r="G134" s="9"/>
      <c r="H134" s="18" t="s">
        <v>1896</v>
      </c>
      <c r="I134" s="10">
        <f t="shared" si="1"/>
        <v>13.794318181818182</v>
      </c>
      <c r="J134" s="35">
        <v>606.95000000000005</v>
      </c>
      <c r="K134" s="8"/>
      <c r="L134" s="72" t="s">
        <v>20</v>
      </c>
    </row>
    <row r="135" spans="1:12" ht="20" x14ac:dyDescent="0.35">
      <c r="A135" s="7">
        <v>5400</v>
      </c>
      <c r="B135" s="9" t="s">
        <v>6</v>
      </c>
      <c r="C135" s="60" t="s">
        <v>138</v>
      </c>
      <c r="D135" s="18" t="s">
        <v>1064</v>
      </c>
      <c r="E135" s="20">
        <v>48</v>
      </c>
      <c r="F135" s="19" t="s">
        <v>1873</v>
      </c>
      <c r="G135" s="9"/>
      <c r="H135" s="18" t="s">
        <v>1888</v>
      </c>
      <c r="I135" s="10">
        <f t="shared" si="1"/>
        <v>126.05416666666667</v>
      </c>
      <c r="J135" s="35">
        <v>6050.6</v>
      </c>
      <c r="K135" s="8"/>
      <c r="L135" s="72" t="s">
        <v>20</v>
      </c>
    </row>
    <row r="136" spans="1:12" ht="20" x14ac:dyDescent="0.35">
      <c r="A136" s="7">
        <v>5400</v>
      </c>
      <c r="B136" s="9" t="s">
        <v>6</v>
      </c>
      <c r="C136" s="60" t="s">
        <v>139</v>
      </c>
      <c r="D136" s="18" t="s">
        <v>1065</v>
      </c>
      <c r="E136" s="20">
        <v>95</v>
      </c>
      <c r="F136" s="19" t="s">
        <v>1873</v>
      </c>
      <c r="G136" s="9"/>
      <c r="H136" s="18" t="s">
        <v>1888</v>
      </c>
      <c r="I136" s="10">
        <f t="shared" si="1"/>
        <v>11.645263157894737</v>
      </c>
      <c r="J136" s="35">
        <v>1106.3</v>
      </c>
      <c r="K136" s="8"/>
      <c r="L136" s="72" t="s">
        <v>20</v>
      </c>
    </row>
    <row r="137" spans="1:12" ht="20" x14ac:dyDescent="0.35">
      <c r="A137" s="7">
        <v>5400</v>
      </c>
      <c r="B137" s="9" t="s">
        <v>6</v>
      </c>
      <c r="C137" s="60" t="s">
        <v>140</v>
      </c>
      <c r="D137" s="18" t="s">
        <v>1066</v>
      </c>
      <c r="E137" s="20">
        <v>1</v>
      </c>
      <c r="F137" s="19" t="s">
        <v>1873</v>
      </c>
      <c r="G137" s="9"/>
      <c r="H137" s="18" t="s">
        <v>1888</v>
      </c>
      <c r="I137" s="10">
        <f t="shared" si="1"/>
        <v>9779.11</v>
      </c>
      <c r="J137" s="35">
        <v>9779.11</v>
      </c>
      <c r="K137" s="8"/>
      <c r="L137" s="72" t="s">
        <v>20</v>
      </c>
    </row>
    <row r="138" spans="1:12" ht="20" x14ac:dyDescent="0.35">
      <c r="A138" s="7">
        <v>5400</v>
      </c>
      <c r="B138" s="9" t="s">
        <v>6</v>
      </c>
      <c r="C138" s="61" t="s">
        <v>141</v>
      </c>
      <c r="D138" s="47" t="s">
        <v>1067</v>
      </c>
      <c r="E138" s="49">
        <v>1</v>
      </c>
      <c r="F138" s="48" t="s">
        <v>1873</v>
      </c>
      <c r="G138" s="9"/>
      <c r="H138" s="18" t="s">
        <v>1888</v>
      </c>
      <c r="I138" s="10">
        <f t="shared" si="1"/>
        <v>35850</v>
      </c>
      <c r="J138" s="54">
        <v>35850</v>
      </c>
      <c r="K138" s="8"/>
      <c r="L138" s="72" t="s">
        <v>20</v>
      </c>
    </row>
    <row r="139" spans="1:12" ht="20" x14ac:dyDescent="0.35">
      <c r="A139" s="7">
        <v>5400</v>
      </c>
      <c r="B139" s="9" t="s">
        <v>6</v>
      </c>
      <c r="C139" s="60" t="s">
        <v>142</v>
      </c>
      <c r="D139" s="18" t="s">
        <v>1068</v>
      </c>
      <c r="E139" s="20">
        <v>2</v>
      </c>
      <c r="F139" s="19" t="s">
        <v>1873</v>
      </c>
      <c r="G139" s="9"/>
      <c r="H139" s="18" t="s">
        <v>1898</v>
      </c>
      <c r="I139" s="10">
        <f t="shared" si="1"/>
        <v>132727.1</v>
      </c>
      <c r="J139" s="35">
        <v>265454.2</v>
      </c>
      <c r="K139" s="8"/>
      <c r="L139" s="72" t="s">
        <v>20</v>
      </c>
    </row>
    <row r="140" spans="1:12" ht="20" x14ac:dyDescent="0.35">
      <c r="A140" s="7">
        <v>5400</v>
      </c>
      <c r="B140" s="9" t="s">
        <v>6</v>
      </c>
      <c r="C140" s="60" t="s">
        <v>143</v>
      </c>
      <c r="D140" s="18" t="s">
        <v>1069</v>
      </c>
      <c r="E140" s="20">
        <v>2</v>
      </c>
      <c r="F140" s="19" t="s">
        <v>1873</v>
      </c>
      <c r="G140" s="9"/>
      <c r="H140" s="18" t="s">
        <v>1898</v>
      </c>
      <c r="I140" s="10">
        <f t="shared" si="1"/>
        <v>110486.355</v>
      </c>
      <c r="J140" s="35">
        <v>220972.71</v>
      </c>
      <c r="K140" s="8"/>
      <c r="L140" s="72" t="s">
        <v>20</v>
      </c>
    </row>
    <row r="141" spans="1:12" ht="20" x14ac:dyDescent="0.35">
      <c r="A141" s="7">
        <v>5400</v>
      </c>
      <c r="B141" s="9" t="s">
        <v>6</v>
      </c>
      <c r="C141" s="60" t="s">
        <v>144</v>
      </c>
      <c r="D141" s="18" t="s">
        <v>1070</v>
      </c>
      <c r="E141" s="20">
        <v>1</v>
      </c>
      <c r="F141" s="19" t="s">
        <v>1873</v>
      </c>
      <c r="G141" s="9"/>
      <c r="H141" s="18" t="s">
        <v>1898</v>
      </c>
      <c r="I141" s="10">
        <f t="shared" si="1"/>
        <v>17285.29</v>
      </c>
      <c r="J141" s="35">
        <v>17285.29</v>
      </c>
      <c r="K141" s="8"/>
      <c r="L141" s="72" t="s">
        <v>20</v>
      </c>
    </row>
    <row r="142" spans="1:12" ht="20" x14ac:dyDescent="0.35">
      <c r="A142" s="7">
        <v>5400</v>
      </c>
      <c r="B142" s="9" t="s">
        <v>6</v>
      </c>
      <c r="C142" s="60" t="s">
        <v>145</v>
      </c>
      <c r="D142" s="18" t="s">
        <v>1071</v>
      </c>
      <c r="E142" s="20">
        <v>3</v>
      </c>
      <c r="F142" s="19" t="s">
        <v>1873</v>
      </c>
      <c r="G142" s="9"/>
      <c r="H142" s="18" t="s">
        <v>1895</v>
      </c>
      <c r="I142" s="10">
        <f t="shared" ref="I142:I205" si="2">J142/E142</f>
        <v>22341.853333333333</v>
      </c>
      <c r="J142" s="35">
        <v>67025.56</v>
      </c>
      <c r="K142" s="8"/>
      <c r="L142" s="72" t="s">
        <v>20</v>
      </c>
    </row>
    <row r="143" spans="1:12" ht="20" x14ac:dyDescent="0.35">
      <c r="A143" s="7">
        <v>5400</v>
      </c>
      <c r="B143" s="9" t="s">
        <v>6</v>
      </c>
      <c r="C143" s="60" t="s">
        <v>146</v>
      </c>
      <c r="D143" s="18" t="s">
        <v>1072</v>
      </c>
      <c r="E143" s="20">
        <v>4</v>
      </c>
      <c r="F143" s="19" t="s">
        <v>1873</v>
      </c>
      <c r="G143" s="9"/>
      <c r="H143" s="18" t="s">
        <v>1908</v>
      </c>
      <c r="I143" s="10">
        <f t="shared" si="2"/>
        <v>9449.6674999999996</v>
      </c>
      <c r="J143" s="35">
        <v>37798.67</v>
      </c>
      <c r="K143" s="8"/>
      <c r="L143" s="72" t="s">
        <v>20</v>
      </c>
    </row>
    <row r="144" spans="1:12" ht="20" x14ac:dyDescent="0.35">
      <c r="A144" s="7">
        <v>5400</v>
      </c>
      <c r="B144" s="9" t="s">
        <v>6</v>
      </c>
      <c r="C144" s="60" t="s">
        <v>147</v>
      </c>
      <c r="D144" s="18" t="s">
        <v>1073</v>
      </c>
      <c r="E144" s="20">
        <v>1</v>
      </c>
      <c r="F144" s="19" t="s">
        <v>1873</v>
      </c>
      <c r="G144" s="9"/>
      <c r="H144" s="18" t="s">
        <v>1908</v>
      </c>
      <c r="I144" s="10">
        <f t="shared" si="2"/>
        <v>2031.38</v>
      </c>
      <c r="J144" s="35">
        <v>2031.38</v>
      </c>
      <c r="K144" s="8"/>
      <c r="L144" s="72" t="s">
        <v>20</v>
      </c>
    </row>
    <row r="145" spans="1:12" ht="20" x14ac:dyDescent="0.35">
      <c r="A145" s="7">
        <v>5400</v>
      </c>
      <c r="B145" s="9" t="s">
        <v>6</v>
      </c>
      <c r="C145" s="60" t="s">
        <v>148</v>
      </c>
      <c r="D145" s="18" t="s">
        <v>1074</v>
      </c>
      <c r="E145" s="20">
        <v>5</v>
      </c>
      <c r="F145" s="19" t="s">
        <v>1873</v>
      </c>
      <c r="G145" s="9"/>
      <c r="H145" s="18" t="s">
        <v>1908</v>
      </c>
      <c r="I145" s="10">
        <f t="shared" si="2"/>
        <v>524.03800000000001</v>
      </c>
      <c r="J145" s="35">
        <v>2620.19</v>
      </c>
      <c r="K145" s="8"/>
      <c r="L145" s="72" t="s">
        <v>20</v>
      </c>
    </row>
    <row r="146" spans="1:12" ht="20" x14ac:dyDescent="0.35">
      <c r="A146" s="7">
        <v>5400</v>
      </c>
      <c r="B146" s="9" t="s">
        <v>6</v>
      </c>
      <c r="C146" s="60" t="s">
        <v>149</v>
      </c>
      <c r="D146" s="18" t="s">
        <v>1075</v>
      </c>
      <c r="E146" s="20">
        <v>2</v>
      </c>
      <c r="F146" s="19" t="s">
        <v>1873</v>
      </c>
      <c r="G146" s="9"/>
      <c r="H146" s="18" t="s">
        <v>1908</v>
      </c>
      <c r="I146" s="10">
        <f t="shared" si="2"/>
        <v>7563.38</v>
      </c>
      <c r="J146" s="35">
        <v>15126.76</v>
      </c>
      <c r="K146" s="8"/>
      <c r="L146" s="72" t="s">
        <v>20</v>
      </c>
    </row>
    <row r="147" spans="1:12" ht="20" x14ac:dyDescent="0.35">
      <c r="A147" s="7">
        <v>5400</v>
      </c>
      <c r="B147" s="9" t="s">
        <v>6</v>
      </c>
      <c r="C147" s="60" t="s">
        <v>150</v>
      </c>
      <c r="D147" s="18" t="s">
        <v>1076</v>
      </c>
      <c r="E147" s="20">
        <v>7</v>
      </c>
      <c r="F147" s="19" t="s">
        <v>1873</v>
      </c>
      <c r="G147" s="9"/>
      <c r="H147" s="18" t="s">
        <v>1908</v>
      </c>
      <c r="I147" s="10">
        <f t="shared" si="2"/>
        <v>11779.974285714286</v>
      </c>
      <c r="J147" s="35">
        <v>82459.820000000007</v>
      </c>
      <c r="K147" s="8"/>
      <c r="L147" s="72" t="s">
        <v>20</v>
      </c>
    </row>
    <row r="148" spans="1:12" ht="20" x14ac:dyDescent="0.35">
      <c r="A148" s="7">
        <v>5400</v>
      </c>
      <c r="B148" s="9" t="s">
        <v>6</v>
      </c>
      <c r="C148" s="60" t="s">
        <v>151</v>
      </c>
      <c r="D148" s="18" t="s">
        <v>1077</v>
      </c>
      <c r="E148" s="20">
        <v>2</v>
      </c>
      <c r="F148" s="19" t="s">
        <v>1873</v>
      </c>
      <c r="G148" s="9"/>
      <c r="H148" s="18" t="s">
        <v>1898</v>
      </c>
      <c r="I148" s="10">
        <f t="shared" si="2"/>
        <v>3819.105</v>
      </c>
      <c r="J148" s="35">
        <v>7638.21</v>
      </c>
      <c r="K148" s="8"/>
      <c r="L148" s="72" t="s">
        <v>20</v>
      </c>
    </row>
    <row r="149" spans="1:12" ht="20" x14ac:dyDescent="0.35">
      <c r="A149" s="7">
        <v>5400</v>
      </c>
      <c r="B149" s="9" t="s">
        <v>6</v>
      </c>
      <c r="C149" s="60" t="s">
        <v>152</v>
      </c>
      <c r="D149" s="18" t="s">
        <v>1078</v>
      </c>
      <c r="E149" s="20">
        <v>5</v>
      </c>
      <c r="F149" s="19" t="s">
        <v>1873</v>
      </c>
      <c r="G149" s="9"/>
      <c r="H149" s="18" t="s">
        <v>1888</v>
      </c>
      <c r="I149" s="10">
        <f t="shared" si="2"/>
        <v>13233.2</v>
      </c>
      <c r="J149" s="35">
        <v>66166</v>
      </c>
      <c r="K149" s="8"/>
      <c r="L149" s="72" t="s">
        <v>20</v>
      </c>
    </row>
    <row r="150" spans="1:12" ht="20" x14ac:dyDescent="0.35">
      <c r="A150" s="7">
        <v>5400</v>
      </c>
      <c r="B150" s="9" t="s">
        <v>6</v>
      </c>
      <c r="C150" s="60" t="s">
        <v>153</v>
      </c>
      <c r="D150" s="18" t="s">
        <v>1079</v>
      </c>
      <c r="E150" s="20">
        <v>6</v>
      </c>
      <c r="F150" s="19" t="s">
        <v>1873</v>
      </c>
      <c r="G150" s="9"/>
      <c r="H150" s="18" t="s">
        <v>1911</v>
      </c>
      <c r="I150" s="10">
        <f t="shared" si="2"/>
        <v>434.90000000000003</v>
      </c>
      <c r="J150" s="35">
        <v>2609.4</v>
      </c>
      <c r="K150" s="8"/>
      <c r="L150" s="72" t="s">
        <v>20</v>
      </c>
    </row>
    <row r="151" spans="1:12" ht="20" x14ac:dyDescent="0.35">
      <c r="A151" s="7">
        <v>5400</v>
      </c>
      <c r="B151" s="9" t="s">
        <v>6</v>
      </c>
      <c r="C151" s="60" t="s">
        <v>154</v>
      </c>
      <c r="D151" s="18" t="s">
        <v>1080</v>
      </c>
      <c r="E151" s="20">
        <v>6</v>
      </c>
      <c r="F151" s="19" t="s">
        <v>1873</v>
      </c>
      <c r="G151" s="9"/>
      <c r="H151" s="18" t="s">
        <v>1885</v>
      </c>
      <c r="I151" s="10">
        <f t="shared" si="2"/>
        <v>1384.25</v>
      </c>
      <c r="J151" s="35">
        <v>8305.5</v>
      </c>
      <c r="K151" s="8"/>
      <c r="L151" s="72" t="s">
        <v>20</v>
      </c>
    </row>
    <row r="152" spans="1:12" ht="20" x14ac:dyDescent="0.35">
      <c r="A152" s="7">
        <v>5400</v>
      </c>
      <c r="B152" s="9" t="s">
        <v>6</v>
      </c>
      <c r="C152" s="60" t="s">
        <v>155</v>
      </c>
      <c r="D152" s="18" t="s">
        <v>1081</v>
      </c>
      <c r="E152" s="20">
        <v>3</v>
      </c>
      <c r="F152" s="19" t="s">
        <v>1878</v>
      </c>
      <c r="G152" s="9"/>
      <c r="H152" s="18" t="s">
        <v>1891</v>
      </c>
      <c r="I152" s="10">
        <f t="shared" si="2"/>
        <v>646.09</v>
      </c>
      <c r="J152" s="35">
        <v>1938.27</v>
      </c>
      <c r="K152" s="8"/>
      <c r="L152" s="72" t="s">
        <v>20</v>
      </c>
    </row>
    <row r="153" spans="1:12" ht="20" x14ac:dyDescent="0.35">
      <c r="A153" s="7">
        <v>5400</v>
      </c>
      <c r="B153" s="9" t="s">
        <v>6</v>
      </c>
      <c r="C153" s="60" t="s">
        <v>156</v>
      </c>
      <c r="D153" s="18" t="s">
        <v>1082</v>
      </c>
      <c r="E153" s="20">
        <v>4</v>
      </c>
      <c r="F153" s="19" t="s">
        <v>1873</v>
      </c>
      <c r="G153" s="9"/>
      <c r="H153" s="18" t="s">
        <v>1891</v>
      </c>
      <c r="I153" s="10">
        <f t="shared" si="2"/>
        <v>1.7549999999999999</v>
      </c>
      <c r="J153" s="35">
        <v>7.02</v>
      </c>
      <c r="K153" s="8"/>
      <c r="L153" s="72" t="s">
        <v>20</v>
      </c>
    </row>
    <row r="154" spans="1:12" ht="20" x14ac:dyDescent="0.35">
      <c r="A154" s="7">
        <v>5400</v>
      </c>
      <c r="B154" s="9" t="s">
        <v>6</v>
      </c>
      <c r="C154" s="60" t="s">
        <v>157</v>
      </c>
      <c r="D154" s="18" t="s">
        <v>1083</v>
      </c>
      <c r="E154" s="20">
        <v>3000</v>
      </c>
      <c r="F154" s="19" t="s">
        <v>1873</v>
      </c>
      <c r="G154" s="9"/>
      <c r="H154" s="18" t="s">
        <v>1891</v>
      </c>
      <c r="I154" s="10">
        <f t="shared" si="2"/>
        <v>5</v>
      </c>
      <c r="J154" s="35">
        <v>15000</v>
      </c>
      <c r="K154" s="8"/>
      <c r="L154" s="72" t="s">
        <v>20</v>
      </c>
    </row>
    <row r="155" spans="1:12" ht="20" x14ac:dyDescent="0.35">
      <c r="A155" s="7">
        <v>5400</v>
      </c>
      <c r="B155" s="9" t="s">
        <v>6</v>
      </c>
      <c r="C155" s="60" t="s">
        <v>158</v>
      </c>
      <c r="D155" s="18" t="s">
        <v>1084</v>
      </c>
      <c r="E155" s="20">
        <v>100</v>
      </c>
      <c r="F155" s="19" t="s">
        <v>1873</v>
      </c>
      <c r="G155" s="9"/>
      <c r="H155" s="18" t="s">
        <v>1885</v>
      </c>
      <c r="I155" s="10">
        <f t="shared" si="2"/>
        <v>0.39710000000000001</v>
      </c>
      <c r="J155" s="35">
        <v>39.71</v>
      </c>
      <c r="K155" s="8"/>
      <c r="L155" s="72" t="s">
        <v>20</v>
      </c>
    </row>
    <row r="156" spans="1:12" ht="20" x14ac:dyDescent="0.35">
      <c r="A156" s="7">
        <v>5400</v>
      </c>
      <c r="B156" s="9" t="s">
        <v>6</v>
      </c>
      <c r="C156" s="60" t="s">
        <v>159</v>
      </c>
      <c r="D156" s="18" t="s">
        <v>1085</v>
      </c>
      <c r="E156" s="20">
        <v>4</v>
      </c>
      <c r="F156" s="19" t="s">
        <v>1873</v>
      </c>
      <c r="G156" s="9"/>
      <c r="H156" s="18" t="s">
        <v>1891</v>
      </c>
      <c r="I156" s="10">
        <f t="shared" si="2"/>
        <v>9.0950000000000006</v>
      </c>
      <c r="J156" s="35">
        <v>36.380000000000003</v>
      </c>
      <c r="K156" s="8"/>
      <c r="L156" s="72" t="s">
        <v>20</v>
      </c>
    </row>
    <row r="157" spans="1:12" ht="20" x14ac:dyDescent="0.35">
      <c r="A157" s="7">
        <v>5400</v>
      </c>
      <c r="B157" s="9" t="s">
        <v>6</v>
      </c>
      <c r="C157" s="60" t="s">
        <v>160</v>
      </c>
      <c r="D157" s="18" t="s">
        <v>1086</v>
      </c>
      <c r="E157" s="20">
        <v>1</v>
      </c>
      <c r="F157" s="19" t="s">
        <v>1873</v>
      </c>
      <c r="G157" s="9"/>
      <c r="H157" s="18" t="s">
        <v>1885</v>
      </c>
      <c r="I157" s="10">
        <f t="shared" si="2"/>
        <v>188.95</v>
      </c>
      <c r="J157" s="35">
        <v>188.95</v>
      </c>
      <c r="K157" s="8"/>
      <c r="L157" s="72" t="s">
        <v>20</v>
      </c>
    </row>
    <row r="158" spans="1:12" ht="20" x14ac:dyDescent="0.35">
      <c r="A158" s="7">
        <v>5400</v>
      </c>
      <c r="B158" s="9" t="s">
        <v>6</v>
      </c>
      <c r="C158" s="60" t="s">
        <v>161</v>
      </c>
      <c r="D158" s="18" t="s">
        <v>1087</v>
      </c>
      <c r="E158" s="20">
        <v>4</v>
      </c>
      <c r="F158" s="19" t="s">
        <v>1873</v>
      </c>
      <c r="G158" s="9"/>
      <c r="H158" s="18" t="s">
        <v>1891</v>
      </c>
      <c r="I158" s="10">
        <f t="shared" si="2"/>
        <v>76.275000000000006</v>
      </c>
      <c r="J158" s="35">
        <v>305.10000000000002</v>
      </c>
      <c r="K158" s="8"/>
      <c r="L158" s="72" t="s">
        <v>20</v>
      </c>
    </row>
    <row r="159" spans="1:12" ht="20" x14ac:dyDescent="0.35">
      <c r="A159" s="7">
        <v>5400</v>
      </c>
      <c r="B159" s="9" t="s">
        <v>6</v>
      </c>
      <c r="C159" s="60" t="s">
        <v>162</v>
      </c>
      <c r="D159" s="18" t="s">
        <v>1088</v>
      </c>
      <c r="E159" s="20">
        <v>5</v>
      </c>
      <c r="F159" s="19" t="s">
        <v>1873</v>
      </c>
      <c r="G159" s="9"/>
      <c r="H159" s="18" t="s">
        <v>1891</v>
      </c>
      <c r="I159" s="10">
        <f t="shared" si="2"/>
        <v>295.06799999999998</v>
      </c>
      <c r="J159" s="35">
        <v>1475.34</v>
      </c>
      <c r="K159" s="8"/>
      <c r="L159" s="72" t="s">
        <v>20</v>
      </c>
    </row>
    <row r="160" spans="1:12" ht="20" x14ac:dyDescent="0.35">
      <c r="A160" s="7">
        <v>5400</v>
      </c>
      <c r="B160" s="9" t="s">
        <v>6</v>
      </c>
      <c r="C160" s="60" t="s">
        <v>163</v>
      </c>
      <c r="D160" s="18" t="s">
        <v>1089</v>
      </c>
      <c r="E160" s="20">
        <v>1</v>
      </c>
      <c r="F160" s="19" t="s">
        <v>1873</v>
      </c>
      <c r="G160" s="9"/>
      <c r="H160" s="18" t="s">
        <v>1885</v>
      </c>
      <c r="I160" s="10">
        <f t="shared" si="2"/>
        <v>42982</v>
      </c>
      <c r="J160" s="35">
        <v>42982</v>
      </c>
      <c r="K160" s="8"/>
      <c r="L160" s="72" t="s">
        <v>20</v>
      </c>
    </row>
    <row r="161" spans="1:12" ht="20" x14ac:dyDescent="0.35">
      <c r="A161" s="7">
        <v>5400</v>
      </c>
      <c r="B161" s="9" t="s">
        <v>6</v>
      </c>
      <c r="C161" s="60" t="s">
        <v>164</v>
      </c>
      <c r="D161" s="18" t="s">
        <v>1090</v>
      </c>
      <c r="E161" s="20">
        <v>8</v>
      </c>
      <c r="F161" s="19" t="s">
        <v>1873</v>
      </c>
      <c r="G161" s="9"/>
      <c r="H161" s="18" t="s">
        <v>1891</v>
      </c>
      <c r="I161" s="10">
        <f t="shared" si="2"/>
        <v>36.685000000000002</v>
      </c>
      <c r="J161" s="35">
        <v>293.48</v>
      </c>
      <c r="K161" s="8"/>
      <c r="L161" s="72" t="s">
        <v>20</v>
      </c>
    </row>
    <row r="162" spans="1:12" ht="20" x14ac:dyDescent="0.35">
      <c r="A162" s="7">
        <v>5400</v>
      </c>
      <c r="B162" s="9" t="s">
        <v>6</v>
      </c>
      <c r="C162" s="60" t="s">
        <v>165</v>
      </c>
      <c r="D162" s="18" t="s">
        <v>1091</v>
      </c>
      <c r="E162" s="20">
        <v>1</v>
      </c>
      <c r="F162" s="19" t="s">
        <v>1873</v>
      </c>
      <c r="G162" s="9"/>
      <c r="H162" s="18" t="s">
        <v>1897</v>
      </c>
      <c r="I162" s="10">
        <f t="shared" si="2"/>
        <v>28.63</v>
      </c>
      <c r="J162" s="35">
        <v>28.63</v>
      </c>
      <c r="K162" s="8"/>
      <c r="L162" s="72" t="s">
        <v>20</v>
      </c>
    </row>
    <row r="163" spans="1:12" ht="20" x14ac:dyDescent="0.35">
      <c r="A163" s="7">
        <v>5400</v>
      </c>
      <c r="B163" s="9" t="s">
        <v>6</v>
      </c>
      <c r="C163" s="60" t="s">
        <v>166</v>
      </c>
      <c r="D163" s="18" t="s">
        <v>1092</v>
      </c>
      <c r="E163" s="20">
        <v>4</v>
      </c>
      <c r="F163" s="19" t="s">
        <v>1873</v>
      </c>
      <c r="G163" s="9"/>
      <c r="H163" s="18" t="s">
        <v>1916</v>
      </c>
      <c r="I163" s="10">
        <f t="shared" si="2"/>
        <v>45.65</v>
      </c>
      <c r="J163" s="35">
        <v>182.6</v>
      </c>
      <c r="K163" s="8"/>
      <c r="L163" s="72" t="s">
        <v>20</v>
      </c>
    </row>
    <row r="164" spans="1:12" ht="20" x14ac:dyDescent="0.35">
      <c r="A164" s="7">
        <v>5400</v>
      </c>
      <c r="B164" s="9" t="s">
        <v>6</v>
      </c>
      <c r="C164" s="60" t="s">
        <v>167</v>
      </c>
      <c r="D164" s="18" t="s">
        <v>1093</v>
      </c>
      <c r="E164" s="20">
        <v>16</v>
      </c>
      <c r="F164" s="19" t="s">
        <v>1873</v>
      </c>
      <c r="G164" s="9"/>
      <c r="H164" s="18" t="s">
        <v>1898</v>
      </c>
      <c r="I164" s="10">
        <f t="shared" si="2"/>
        <v>362.06062500000002</v>
      </c>
      <c r="J164" s="35">
        <v>5792.97</v>
      </c>
      <c r="K164" s="8"/>
      <c r="L164" s="72" t="s">
        <v>20</v>
      </c>
    </row>
    <row r="165" spans="1:12" ht="20" x14ac:dyDescent="0.35">
      <c r="A165" s="7">
        <v>5400</v>
      </c>
      <c r="B165" s="9" t="s">
        <v>6</v>
      </c>
      <c r="C165" s="60" t="s">
        <v>168</v>
      </c>
      <c r="D165" s="18" t="s">
        <v>1094</v>
      </c>
      <c r="E165" s="20">
        <v>5</v>
      </c>
      <c r="F165" s="19" t="s">
        <v>1873</v>
      </c>
      <c r="G165" s="9"/>
      <c r="H165" s="18" t="s">
        <v>1898</v>
      </c>
      <c r="I165" s="10">
        <f t="shared" si="2"/>
        <v>497.56800000000004</v>
      </c>
      <c r="J165" s="35">
        <v>2487.84</v>
      </c>
      <c r="K165" s="8"/>
      <c r="L165" s="72" t="s">
        <v>20</v>
      </c>
    </row>
    <row r="166" spans="1:12" ht="20" x14ac:dyDescent="0.35">
      <c r="A166" s="7">
        <v>5400</v>
      </c>
      <c r="B166" s="9" t="s">
        <v>6</v>
      </c>
      <c r="C166" s="60" t="s">
        <v>169</v>
      </c>
      <c r="D166" s="18" t="s">
        <v>1095</v>
      </c>
      <c r="E166" s="20">
        <v>19</v>
      </c>
      <c r="F166" s="19" t="s">
        <v>1873</v>
      </c>
      <c r="G166" s="9"/>
      <c r="H166" s="18" t="s">
        <v>1917</v>
      </c>
      <c r="I166" s="10">
        <f t="shared" si="2"/>
        <v>131.61000000000001</v>
      </c>
      <c r="J166" s="35">
        <v>2500.59</v>
      </c>
      <c r="K166" s="8"/>
      <c r="L166" s="72" t="s">
        <v>20</v>
      </c>
    </row>
    <row r="167" spans="1:12" ht="20" x14ac:dyDescent="0.35">
      <c r="A167" s="7">
        <v>5400</v>
      </c>
      <c r="B167" s="9" t="s">
        <v>6</v>
      </c>
      <c r="C167" s="60" t="s">
        <v>169</v>
      </c>
      <c r="D167" s="18" t="s">
        <v>1095</v>
      </c>
      <c r="E167" s="20">
        <v>4</v>
      </c>
      <c r="F167" s="19" t="s">
        <v>1873</v>
      </c>
      <c r="G167" s="9"/>
      <c r="H167" s="18" t="s">
        <v>1892</v>
      </c>
      <c r="I167" s="10">
        <f t="shared" si="2"/>
        <v>149.23750000000001</v>
      </c>
      <c r="J167" s="35">
        <v>596.95000000000005</v>
      </c>
      <c r="K167" s="8"/>
      <c r="L167" s="72" t="s">
        <v>20</v>
      </c>
    </row>
    <row r="168" spans="1:12" ht="20" x14ac:dyDescent="0.35">
      <c r="A168" s="7">
        <v>5400</v>
      </c>
      <c r="B168" s="9" t="s">
        <v>6</v>
      </c>
      <c r="C168" s="60" t="s">
        <v>170</v>
      </c>
      <c r="D168" s="18" t="s">
        <v>1096</v>
      </c>
      <c r="E168" s="20">
        <v>1</v>
      </c>
      <c r="F168" s="19" t="s">
        <v>1873</v>
      </c>
      <c r="G168" s="9"/>
      <c r="H168" s="18" t="s">
        <v>1893</v>
      </c>
      <c r="I168" s="10">
        <f t="shared" si="2"/>
        <v>62.16</v>
      </c>
      <c r="J168" s="35">
        <v>62.16</v>
      </c>
      <c r="K168" s="8"/>
      <c r="L168" s="72" t="s">
        <v>20</v>
      </c>
    </row>
    <row r="169" spans="1:12" ht="20" x14ac:dyDescent="0.35">
      <c r="A169" s="7">
        <v>5400</v>
      </c>
      <c r="B169" s="9" t="s">
        <v>6</v>
      </c>
      <c r="C169" s="60" t="s">
        <v>171</v>
      </c>
      <c r="D169" s="18" t="s">
        <v>1097</v>
      </c>
      <c r="E169" s="20">
        <v>9</v>
      </c>
      <c r="F169" s="19" t="s">
        <v>1873</v>
      </c>
      <c r="G169" s="9"/>
      <c r="H169" s="18" t="s">
        <v>1895</v>
      </c>
      <c r="I169" s="10">
        <f t="shared" si="2"/>
        <v>52.24444444444444</v>
      </c>
      <c r="J169" s="35">
        <v>470.2</v>
      </c>
      <c r="K169" s="8"/>
      <c r="L169" s="72" t="s">
        <v>20</v>
      </c>
    </row>
    <row r="170" spans="1:12" ht="20" x14ac:dyDescent="0.35">
      <c r="A170" s="7">
        <v>5400</v>
      </c>
      <c r="B170" s="9" t="s">
        <v>6</v>
      </c>
      <c r="C170" s="60" t="s">
        <v>171</v>
      </c>
      <c r="D170" s="18" t="s">
        <v>1097</v>
      </c>
      <c r="E170" s="20">
        <v>97</v>
      </c>
      <c r="F170" s="19" t="s">
        <v>1873</v>
      </c>
      <c r="G170" s="9"/>
      <c r="H170" s="18" t="s">
        <v>1898</v>
      </c>
      <c r="I170" s="10">
        <f t="shared" si="2"/>
        <v>52.244639175257724</v>
      </c>
      <c r="J170" s="35">
        <v>5067.7299999999996</v>
      </c>
      <c r="K170" s="8"/>
      <c r="L170" s="72" t="s">
        <v>20</v>
      </c>
    </row>
    <row r="171" spans="1:12" ht="20" x14ac:dyDescent="0.35">
      <c r="A171" s="7">
        <v>5400</v>
      </c>
      <c r="B171" s="9" t="s">
        <v>6</v>
      </c>
      <c r="C171" s="60" t="s">
        <v>172</v>
      </c>
      <c r="D171" s="18" t="s">
        <v>1098</v>
      </c>
      <c r="E171" s="20">
        <v>4</v>
      </c>
      <c r="F171" s="19" t="s">
        <v>1873</v>
      </c>
      <c r="G171" s="9"/>
      <c r="H171" s="18" t="s">
        <v>1908</v>
      </c>
      <c r="I171" s="10">
        <f t="shared" si="2"/>
        <v>229.67500000000001</v>
      </c>
      <c r="J171" s="35">
        <v>918.7</v>
      </c>
      <c r="K171" s="8"/>
      <c r="L171" s="72" t="s">
        <v>20</v>
      </c>
    </row>
    <row r="172" spans="1:12" ht="20" x14ac:dyDescent="0.35">
      <c r="A172" s="7">
        <v>5400</v>
      </c>
      <c r="B172" s="9" t="s">
        <v>6</v>
      </c>
      <c r="C172" s="60" t="s">
        <v>173</v>
      </c>
      <c r="D172" s="18" t="s">
        <v>1099</v>
      </c>
      <c r="E172" s="20">
        <v>23</v>
      </c>
      <c r="F172" s="19" t="s">
        <v>1873</v>
      </c>
      <c r="G172" s="9"/>
      <c r="H172" s="18" t="s">
        <v>1908</v>
      </c>
      <c r="I172" s="10">
        <f t="shared" si="2"/>
        <v>14.821304347826086</v>
      </c>
      <c r="J172" s="35">
        <v>340.89</v>
      </c>
      <c r="K172" s="8"/>
      <c r="L172" s="72" t="s">
        <v>20</v>
      </c>
    </row>
    <row r="173" spans="1:12" ht="20" x14ac:dyDescent="0.35">
      <c r="A173" s="7">
        <v>5400</v>
      </c>
      <c r="B173" s="9" t="s">
        <v>6</v>
      </c>
      <c r="C173" s="60" t="s">
        <v>174</v>
      </c>
      <c r="D173" s="18" t="s">
        <v>1100</v>
      </c>
      <c r="E173" s="20">
        <v>25</v>
      </c>
      <c r="F173" s="19" t="s">
        <v>1873</v>
      </c>
      <c r="G173" s="9"/>
      <c r="H173" s="18" t="s">
        <v>1908</v>
      </c>
      <c r="I173" s="10">
        <f t="shared" si="2"/>
        <v>7.3608000000000002</v>
      </c>
      <c r="J173" s="35">
        <v>184.02</v>
      </c>
      <c r="K173" s="8"/>
      <c r="L173" s="72" t="s">
        <v>20</v>
      </c>
    </row>
    <row r="174" spans="1:12" ht="20" x14ac:dyDescent="0.35">
      <c r="A174" s="7">
        <v>5400</v>
      </c>
      <c r="B174" s="9" t="s">
        <v>6</v>
      </c>
      <c r="C174" s="61" t="s">
        <v>175</v>
      </c>
      <c r="D174" s="47" t="s">
        <v>1101</v>
      </c>
      <c r="E174" s="49">
        <v>600</v>
      </c>
      <c r="F174" s="48" t="s">
        <v>1873</v>
      </c>
      <c r="G174" s="9"/>
      <c r="H174" s="18" t="s">
        <v>1905</v>
      </c>
      <c r="I174" s="10">
        <f t="shared" si="2"/>
        <v>6</v>
      </c>
      <c r="J174" s="54">
        <v>3600</v>
      </c>
      <c r="K174" s="8"/>
      <c r="L174" s="72" t="s">
        <v>20</v>
      </c>
    </row>
    <row r="175" spans="1:12" ht="20" x14ac:dyDescent="0.35">
      <c r="A175" s="7">
        <v>5400</v>
      </c>
      <c r="B175" s="9" t="s">
        <v>6</v>
      </c>
      <c r="C175" s="60" t="s">
        <v>176</v>
      </c>
      <c r="D175" s="18" t="s">
        <v>1102</v>
      </c>
      <c r="E175" s="20">
        <v>4</v>
      </c>
      <c r="F175" s="19" t="s">
        <v>1873</v>
      </c>
      <c r="G175" s="9"/>
      <c r="H175" s="18" t="s">
        <v>1895</v>
      </c>
      <c r="I175" s="10">
        <f t="shared" si="2"/>
        <v>1535.905</v>
      </c>
      <c r="J175" s="35">
        <v>6143.62</v>
      </c>
      <c r="K175" s="8"/>
      <c r="L175" s="72" t="s">
        <v>20</v>
      </c>
    </row>
    <row r="176" spans="1:12" ht="20" x14ac:dyDescent="0.35">
      <c r="A176" s="7">
        <v>5400</v>
      </c>
      <c r="B176" s="9" t="s">
        <v>6</v>
      </c>
      <c r="C176" s="60" t="s">
        <v>177</v>
      </c>
      <c r="D176" s="18" t="s">
        <v>1103</v>
      </c>
      <c r="E176" s="20">
        <v>2</v>
      </c>
      <c r="F176" s="19" t="s">
        <v>1873</v>
      </c>
      <c r="G176" s="9"/>
      <c r="H176" s="18" t="s">
        <v>1895</v>
      </c>
      <c r="I176" s="10">
        <f t="shared" si="2"/>
        <v>16667.105</v>
      </c>
      <c r="J176" s="35">
        <v>33334.21</v>
      </c>
      <c r="K176" s="8"/>
      <c r="L176" s="72" t="s">
        <v>20</v>
      </c>
    </row>
    <row r="177" spans="1:12" ht="20" x14ac:dyDescent="0.35">
      <c r="A177" s="7">
        <v>5400</v>
      </c>
      <c r="B177" s="9" t="s">
        <v>6</v>
      </c>
      <c r="C177" s="60" t="s">
        <v>178</v>
      </c>
      <c r="D177" s="18" t="s">
        <v>1104</v>
      </c>
      <c r="E177" s="20">
        <v>2</v>
      </c>
      <c r="F177" s="19" t="s">
        <v>1873</v>
      </c>
      <c r="G177" s="9"/>
      <c r="H177" s="18" t="s">
        <v>1895</v>
      </c>
      <c r="I177" s="10">
        <f t="shared" si="2"/>
        <v>19896.805</v>
      </c>
      <c r="J177" s="35">
        <v>39793.61</v>
      </c>
      <c r="K177" s="8"/>
      <c r="L177" s="72" t="s">
        <v>20</v>
      </c>
    </row>
    <row r="178" spans="1:12" ht="20" x14ac:dyDescent="0.35">
      <c r="A178" s="7">
        <v>5400</v>
      </c>
      <c r="B178" s="9" t="s">
        <v>6</v>
      </c>
      <c r="C178" s="60" t="s">
        <v>179</v>
      </c>
      <c r="D178" s="18" t="s">
        <v>1105</v>
      </c>
      <c r="E178" s="20">
        <v>15</v>
      </c>
      <c r="F178" s="19" t="s">
        <v>1873</v>
      </c>
      <c r="G178" s="9"/>
      <c r="H178" s="18" t="s">
        <v>1895</v>
      </c>
      <c r="I178" s="10">
        <f t="shared" si="2"/>
        <v>78.277333333333345</v>
      </c>
      <c r="J178" s="35">
        <v>1174.1600000000001</v>
      </c>
      <c r="K178" s="8"/>
      <c r="L178" s="72" t="s">
        <v>20</v>
      </c>
    </row>
    <row r="179" spans="1:12" ht="20" x14ac:dyDescent="0.35">
      <c r="A179" s="7">
        <v>5400</v>
      </c>
      <c r="B179" s="9" t="s">
        <v>6</v>
      </c>
      <c r="C179" s="60" t="s">
        <v>180</v>
      </c>
      <c r="D179" s="18" t="s">
        <v>1106</v>
      </c>
      <c r="E179" s="20">
        <v>20</v>
      </c>
      <c r="F179" s="19" t="s">
        <v>1873</v>
      </c>
      <c r="G179" s="9"/>
      <c r="H179" s="18" t="s">
        <v>1895</v>
      </c>
      <c r="I179" s="10">
        <f t="shared" si="2"/>
        <v>211.36599999999999</v>
      </c>
      <c r="J179" s="35">
        <v>4227.32</v>
      </c>
      <c r="K179" s="8"/>
      <c r="L179" s="72" t="s">
        <v>20</v>
      </c>
    </row>
    <row r="180" spans="1:12" ht="20" x14ac:dyDescent="0.35">
      <c r="A180" s="7">
        <v>5400</v>
      </c>
      <c r="B180" s="9" t="s">
        <v>6</v>
      </c>
      <c r="C180" s="60" t="s">
        <v>181</v>
      </c>
      <c r="D180" s="18" t="s">
        <v>1107</v>
      </c>
      <c r="E180" s="20">
        <v>22</v>
      </c>
      <c r="F180" s="19" t="s">
        <v>1873</v>
      </c>
      <c r="G180" s="9"/>
      <c r="H180" s="18" t="s">
        <v>1895</v>
      </c>
      <c r="I180" s="10">
        <f t="shared" si="2"/>
        <v>200.96636363636364</v>
      </c>
      <c r="J180" s="35">
        <v>4421.26</v>
      </c>
      <c r="K180" s="8"/>
      <c r="L180" s="72" t="s">
        <v>20</v>
      </c>
    </row>
    <row r="181" spans="1:12" ht="20" x14ac:dyDescent="0.35">
      <c r="A181" s="7">
        <v>5400</v>
      </c>
      <c r="B181" s="9" t="s">
        <v>6</v>
      </c>
      <c r="C181" s="60" t="s">
        <v>182</v>
      </c>
      <c r="D181" s="18" t="s">
        <v>1108</v>
      </c>
      <c r="E181" s="20">
        <v>19</v>
      </c>
      <c r="F181" s="19" t="s">
        <v>1873</v>
      </c>
      <c r="G181" s="9"/>
      <c r="H181" s="18" t="s">
        <v>1895</v>
      </c>
      <c r="I181" s="10">
        <f t="shared" si="2"/>
        <v>1063.5815789473684</v>
      </c>
      <c r="J181" s="35">
        <v>20208.05</v>
      </c>
      <c r="K181" s="8"/>
      <c r="L181" s="72" t="s">
        <v>20</v>
      </c>
    </row>
    <row r="182" spans="1:12" ht="20" x14ac:dyDescent="0.35">
      <c r="A182" s="7">
        <v>5400</v>
      </c>
      <c r="B182" s="9" t="s">
        <v>6</v>
      </c>
      <c r="C182" s="60" t="s">
        <v>183</v>
      </c>
      <c r="D182" s="18" t="s">
        <v>1109</v>
      </c>
      <c r="E182" s="20">
        <v>30</v>
      </c>
      <c r="F182" s="19" t="s">
        <v>1873</v>
      </c>
      <c r="G182" s="9"/>
      <c r="H182" s="18" t="s">
        <v>1895</v>
      </c>
      <c r="I182" s="10">
        <f t="shared" si="2"/>
        <v>556.05533333333335</v>
      </c>
      <c r="J182" s="35">
        <v>16681.66</v>
      </c>
      <c r="K182" s="8"/>
      <c r="L182" s="72" t="s">
        <v>20</v>
      </c>
    </row>
    <row r="183" spans="1:12" ht="20" x14ac:dyDescent="0.35">
      <c r="A183" s="7">
        <v>5400</v>
      </c>
      <c r="B183" s="9" t="s">
        <v>6</v>
      </c>
      <c r="C183" s="60" t="s">
        <v>184</v>
      </c>
      <c r="D183" s="18" t="s">
        <v>1110</v>
      </c>
      <c r="E183" s="20">
        <v>3</v>
      </c>
      <c r="F183" s="19" t="s">
        <v>1873</v>
      </c>
      <c r="G183" s="9"/>
      <c r="H183" s="18" t="s">
        <v>1895</v>
      </c>
      <c r="I183" s="10">
        <f t="shared" si="2"/>
        <v>397.87333333333328</v>
      </c>
      <c r="J183" s="35">
        <v>1193.6199999999999</v>
      </c>
      <c r="K183" s="8"/>
      <c r="L183" s="72" t="s">
        <v>20</v>
      </c>
    </row>
    <row r="184" spans="1:12" ht="20" x14ac:dyDescent="0.35">
      <c r="A184" s="7">
        <v>5400</v>
      </c>
      <c r="B184" s="9" t="s">
        <v>6</v>
      </c>
      <c r="C184" s="60" t="s">
        <v>185</v>
      </c>
      <c r="D184" s="18" t="s">
        <v>1111</v>
      </c>
      <c r="E184" s="20">
        <v>2</v>
      </c>
      <c r="F184" s="19" t="s">
        <v>1873</v>
      </c>
      <c r="G184" s="9"/>
      <c r="H184" s="18" t="s">
        <v>1895</v>
      </c>
      <c r="I184" s="10">
        <f t="shared" si="2"/>
        <v>2408.0100000000002</v>
      </c>
      <c r="J184" s="35">
        <v>4816.0200000000004</v>
      </c>
      <c r="K184" s="8"/>
      <c r="L184" s="72" t="s">
        <v>20</v>
      </c>
    </row>
    <row r="185" spans="1:12" ht="20" x14ac:dyDescent="0.35">
      <c r="A185" s="7">
        <v>5400</v>
      </c>
      <c r="B185" s="9" t="s">
        <v>6</v>
      </c>
      <c r="C185" s="60" t="s">
        <v>186</v>
      </c>
      <c r="D185" s="18" t="s">
        <v>1112</v>
      </c>
      <c r="E185" s="20">
        <v>5</v>
      </c>
      <c r="F185" s="19" t="s">
        <v>1873</v>
      </c>
      <c r="G185" s="9"/>
      <c r="H185" s="18" t="s">
        <v>1895</v>
      </c>
      <c r="I185" s="10">
        <f t="shared" si="2"/>
        <v>240.73600000000002</v>
      </c>
      <c r="J185" s="35">
        <v>1203.68</v>
      </c>
      <c r="K185" s="8"/>
      <c r="L185" s="72" t="s">
        <v>20</v>
      </c>
    </row>
    <row r="186" spans="1:12" ht="20" x14ac:dyDescent="0.35">
      <c r="A186" s="7">
        <v>5400</v>
      </c>
      <c r="B186" s="9" t="s">
        <v>6</v>
      </c>
      <c r="C186" s="60" t="s">
        <v>187</v>
      </c>
      <c r="D186" s="18" t="s">
        <v>1113</v>
      </c>
      <c r="E186" s="20">
        <v>17</v>
      </c>
      <c r="F186" s="19" t="s">
        <v>1873</v>
      </c>
      <c r="G186" s="9"/>
      <c r="H186" s="18" t="s">
        <v>1895</v>
      </c>
      <c r="I186" s="10">
        <f t="shared" si="2"/>
        <v>551.93999999999994</v>
      </c>
      <c r="J186" s="35">
        <v>9382.98</v>
      </c>
      <c r="K186" s="8"/>
      <c r="L186" s="72" t="s">
        <v>20</v>
      </c>
    </row>
    <row r="187" spans="1:12" ht="20" x14ac:dyDescent="0.35">
      <c r="A187" s="7">
        <v>5400</v>
      </c>
      <c r="B187" s="9" t="s">
        <v>6</v>
      </c>
      <c r="C187" s="60" t="s">
        <v>188</v>
      </c>
      <c r="D187" s="18" t="s">
        <v>1114</v>
      </c>
      <c r="E187" s="20">
        <v>7</v>
      </c>
      <c r="F187" s="19" t="s">
        <v>1873</v>
      </c>
      <c r="G187" s="9"/>
      <c r="H187" s="18" t="s">
        <v>1888</v>
      </c>
      <c r="I187" s="10">
        <f t="shared" si="2"/>
        <v>389</v>
      </c>
      <c r="J187" s="35">
        <v>2723</v>
      </c>
      <c r="K187" s="8"/>
      <c r="L187" s="72" t="s">
        <v>20</v>
      </c>
    </row>
    <row r="188" spans="1:12" ht="20" x14ac:dyDescent="0.35">
      <c r="A188" s="7">
        <v>5400</v>
      </c>
      <c r="B188" s="9" t="s">
        <v>6</v>
      </c>
      <c r="C188" s="60" t="s">
        <v>189</v>
      </c>
      <c r="D188" s="18" t="s">
        <v>1115</v>
      </c>
      <c r="E188" s="20">
        <v>10</v>
      </c>
      <c r="F188" s="19" t="s">
        <v>1873</v>
      </c>
      <c r="G188" s="9"/>
      <c r="H188" s="18" t="s">
        <v>1893</v>
      </c>
      <c r="I188" s="10">
        <f t="shared" si="2"/>
        <v>447.74399999999997</v>
      </c>
      <c r="J188" s="35">
        <v>4477.4399999999996</v>
      </c>
      <c r="K188" s="8"/>
      <c r="L188" s="72" t="s">
        <v>20</v>
      </c>
    </row>
    <row r="189" spans="1:12" ht="20" x14ac:dyDescent="0.35">
      <c r="A189" s="7">
        <v>5400</v>
      </c>
      <c r="B189" s="9" t="s">
        <v>6</v>
      </c>
      <c r="C189" s="60" t="s">
        <v>190</v>
      </c>
      <c r="D189" s="18" t="s">
        <v>1116</v>
      </c>
      <c r="E189" s="20">
        <v>9</v>
      </c>
      <c r="F189" s="19" t="s">
        <v>1873</v>
      </c>
      <c r="G189" s="9"/>
      <c r="H189" s="18" t="s">
        <v>1893</v>
      </c>
      <c r="I189" s="10">
        <f t="shared" si="2"/>
        <v>618.64</v>
      </c>
      <c r="J189" s="35">
        <v>5567.76</v>
      </c>
      <c r="K189" s="8"/>
      <c r="L189" s="72" t="s">
        <v>20</v>
      </c>
    </row>
    <row r="190" spans="1:12" ht="20" x14ac:dyDescent="0.35">
      <c r="A190" s="7">
        <v>5400</v>
      </c>
      <c r="B190" s="9" t="s">
        <v>6</v>
      </c>
      <c r="C190" s="60" t="s">
        <v>191</v>
      </c>
      <c r="D190" s="18" t="s">
        <v>1117</v>
      </c>
      <c r="E190" s="20">
        <v>8</v>
      </c>
      <c r="F190" s="19" t="s">
        <v>1873</v>
      </c>
      <c r="G190" s="9"/>
      <c r="H190" s="18" t="s">
        <v>1885</v>
      </c>
      <c r="I190" s="10">
        <f t="shared" si="2"/>
        <v>546.32000000000005</v>
      </c>
      <c r="J190" s="35">
        <v>4370.5600000000004</v>
      </c>
      <c r="K190" s="8"/>
      <c r="L190" s="72" t="s">
        <v>20</v>
      </c>
    </row>
    <row r="191" spans="1:12" ht="20" x14ac:dyDescent="0.35">
      <c r="A191" s="7">
        <v>5400</v>
      </c>
      <c r="B191" s="9" t="s">
        <v>6</v>
      </c>
      <c r="C191" s="60" t="s">
        <v>192</v>
      </c>
      <c r="D191" s="18" t="s">
        <v>1118</v>
      </c>
      <c r="E191" s="20">
        <v>12</v>
      </c>
      <c r="F191" s="19" t="s">
        <v>1873</v>
      </c>
      <c r="G191" s="9"/>
      <c r="H191" s="18" t="s">
        <v>1905</v>
      </c>
      <c r="I191" s="10">
        <f t="shared" si="2"/>
        <v>478.39000000000004</v>
      </c>
      <c r="J191" s="35">
        <v>5740.68</v>
      </c>
      <c r="K191" s="8"/>
      <c r="L191" s="72" t="s">
        <v>20</v>
      </c>
    </row>
    <row r="192" spans="1:12" ht="20" x14ac:dyDescent="0.35">
      <c r="A192" s="7">
        <v>5400</v>
      </c>
      <c r="B192" s="9" t="s">
        <v>6</v>
      </c>
      <c r="C192" s="60" t="s">
        <v>193</v>
      </c>
      <c r="D192" s="18" t="s">
        <v>1119</v>
      </c>
      <c r="E192" s="20">
        <v>15</v>
      </c>
      <c r="F192" s="19" t="s">
        <v>1873</v>
      </c>
      <c r="G192" s="9"/>
      <c r="H192" s="18" t="s">
        <v>1891</v>
      </c>
      <c r="I192" s="10">
        <f t="shared" si="2"/>
        <v>880.11333333333334</v>
      </c>
      <c r="J192" s="35">
        <v>13201.7</v>
      </c>
      <c r="K192" s="8"/>
      <c r="L192" s="72" t="s">
        <v>20</v>
      </c>
    </row>
    <row r="193" spans="1:12" ht="20" x14ac:dyDescent="0.35">
      <c r="A193" s="7">
        <v>5400</v>
      </c>
      <c r="B193" s="9" t="s">
        <v>6</v>
      </c>
      <c r="C193" s="60" t="s">
        <v>194</v>
      </c>
      <c r="D193" s="18" t="s">
        <v>1120</v>
      </c>
      <c r="E193" s="20">
        <v>4</v>
      </c>
      <c r="F193" s="19" t="s">
        <v>1873</v>
      </c>
      <c r="G193" s="9"/>
      <c r="H193" s="18" t="s">
        <v>1895</v>
      </c>
      <c r="I193" s="10">
        <f t="shared" si="2"/>
        <v>780.76</v>
      </c>
      <c r="J193" s="35">
        <v>3123.04</v>
      </c>
      <c r="K193" s="8"/>
      <c r="L193" s="72" t="s">
        <v>20</v>
      </c>
    </row>
    <row r="194" spans="1:12" ht="20" x14ac:dyDescent="0.35">
      <c r="A194" s="7">
        <v>5400</v>
      </c>
      <c r="B194" s="9" t="s">
        <v>6</v>
      </c>
      <c r="C194" s="60" t="s">
        <v>195</v>
      </c>
      <c r="D194" s="18" t="s">
        <v>1121</v>
      </c>
      <c r="E194" s="20">
        <v>34</v>
      </c>
      <c r="F194" s="19" t="s">
        <v>1873</v>
      </c>
      <c r="G194" s="9"/>
      <c r="H194" s="18" t="s">
        <v>1900</v>
      </c>
      <c r="I194" s="10">
        <f t="shared" si="2"/>
        <v>600.73352941176472</v>
      </c>
      <c r="J194" s="35">
        <v>20424.939999999999</v>
      </c>
      <c r="K194" s="8"/>
      <c r="L194" s="72" t="s">
        <v>20</v>
      </c>
    </row>
    <row r="195" spans="1:12" ht="20" x14ac:dyDescent="0.35">
      <c r="A195" s="7">
        <v>5400</v>
      </c>
      <c r="B195" s="9" t="s">
        <v>6</v>
      </c>
      <c r="C195" s="60" t="s">
        <v>196</v>
      </c>
      <c r="D195" s="18" t="s">
        <v>1122</v>
      </c>
      <c r="E195" s="20">
        <v>93</v>
      </c>
      <c r="F195" s="19" t="s">
        <v>1873</v>
      </c>
      <c r="G195" s="9"/>
      <c r="H195" s="18" t="s">
        <v>1900</v>
      </c>
      <c r="I195" s="10">
        <f t="shared" si="2"/>
        <v>249.78989247311827</v>
      </c>
      <c r="J195" s="35">
        <v>23230.46</v>
      </c>
      <c r="K195" s="8"/>
      <c r="L195" s="72" t="s">
        <v>20</v>
      </c>
    </row>
    <row r="196" spans="1:12" ht="20" x14ac:dyDescent="0.35">
      <c r="A196" s="7">
        <v>5400</v>
      </c>
      <c r="B196" s="9" t="s">
        <v>6</v>
      </c>
      <c r="C196" s="60" t="s">
        <v>197</v>
      </c>
      <c r="D196" s="18" t="s">
        <v>1123</v>
      </c>
      <c r="E196" s="20">
        <v>7</v>
      </c>
      <c r="F196" s="19" t="s">
        <v>1873</v>
      </c>
      <c r="G196" s="9"/>
      <c r="H196" s="18" t="s">
        <v>1900</v>
      </c>
      <c r="I196" s="10">
        <f t="shared" si="2"/>
        <v>92.374285714285719</v>
      </c>
      <c r="J196" s="35">
        <v>646.62</v>
      </c>
      <c r="K196" s="8"/>
      <c r="L196" s="72" t="s">
        <v>20</v>
      </c>
    </row>
    <row r="197" spans="1:12" ht="20" x14ac:dyDescent="0.35">
      <c r="A197" s="7">
        <v>5400</v>
      </c>
      <c r="B197" s="9" t="s">
        <v>6</v>
      </c>
      <c r="C197" s="60" t="s">
        <v>198</v>
      </c>
      <c r="D197" s="18" t="s">
        <v>1124</v>
      </c>
      <c r="E197" s="20">
        <v>1</v>
      </c>
      <c r="F197" s="19" t="s">
        <v>1873</v>
      </c>
      <c r="G197" s="9"/>
      <c r="H197" s="18" t="s">
        <v>1900</v>
      </c>
      <c r="I197" s="10">
        <f t="shared" si="2"/>
        <v>11133.32</v>
      </c>
      <c r="J197" s="35">
        <v>11133.32</v>
      </c>
      <c r="K197" s="8"/>
      <c r="L197" s="72" t="s">
        <v>20</v>
      </c>
    </row>
    <row r="198" spans="1:12" ht="20" x14ac:dyDescent="0.35">
      <c r="A198" s="7">
        <v>5400</v>
      </c>
      <c r="B198" s="9" t="s">
        <v>6</v>
      </c>
      <c r="C198" s="60" t="s">
        <v>199</v>
      </c>
      <c r="D198" s="18" t="s">
        <v>1125</v>
      </c>
      <c r="E198" s="20">
        <v>1</v>
      </c>
      <c r="F198" s="19" t="s">
        <v>1873</v>
      </c>
      <c r="G198" s="9"/>
      <c r="H198" s="18" t="s">
        <v>1900</v>
      </c>
      <c r="I198" s="10">
        <f t="shared" si="2"/>
        <v>16435.63</v>
      </c>
      <c r="J198" s="35">
        <v>16435.63</v>
      </c>
      <c r="K198" s="8"/>
      <c r="L198" s="72" t="s">
        <v>20</v>
      </c>
    </row>
    <row r="199" spans="1:12" ht="20" x14ac:dyDescent="0.35">
      <c r="A199" s="7">
        <v>5400</v>
      </c>
      <c r="B199" s="9" t="s">
        <v>6</v>
      </c>
      <c r="C199" s="60" t="s">
        <v>200</v>
      </c>
      <c r="D199" s="18" t="s">
        <v>1126</v>
      </c>
      <c r="E199" s="20">
        <v>1</v>
      </c>
      <c r="F199" s="19" t="s">
        <v>1873</v>
      </c>
      <c r="G199" s="9"/>
      <c r="H199" s="18" t="s">
        <v>1900</v>
      </c>
      <c r="I199" s="10">
        <f t="shared" si="2"/>
        <v>29675.45</v>
      </c>
      <c r="J199" s="35">
        <v>29675.45</v>
      </c>
      <c r="K199" s="8"/>
      <c r="L199" s="72" t="s">
        <v>20</v>
      </c>
    </row>
    <row r="200" spans="1:12" ht="20" x14ac:dyDescent="0.35">
      <c r="A200" s="7">
        <v>5400</v>
      </c>
      <c r="B200" s="9" t="s">
        <v>6</v>
      </c>
      <c r="C200" s="60" t="s">
        <v>201</v>
      </c>
      <c r="D200" s="18" t="s">
        <v>1127</v>
      </c>
      <c r="E200" s="51">
        <v>6.5000000000000002E-2</v>
      </c>
      <c r="F200" s="19" t="s">
        <v>1881</v>
      </c>
      <c r="G200" s="9"/>
      <c r="H200" s="18" t="s">
        <v>1900</v>
      </c>
      <c r="I200" s="10">
        <f t="shared" si="2"/>
        <v>20428.461538461535</v>
      </c>
      <c r="J200" s="35">
        <v>1327.85</v>
      </c>
      <c r="K200" s="8"/>
      <c r="L200" s="72" t="s">
        <v>20</v>
      </c>
    </row>
    <row r="201" spans="1:12" ht="20" x14ac:dyDescent="0.35">
      <c r="A201" s="7">
        <v>5400</v>
      </c>
      <c r="B201" s="9" t="s">
        <v>6</v>
      </c>
      <c r="C201" s="60" t="s">
        <v>202</v>
      </c>
      <c r="D201" s="18" t="s">
        <v>1128</v>
      </c>
      <c r="E201" s="51">
        <v>1.6E-2</v>
      </c>
      <c r="F201" s="19" t="s">
        <v>1881</v>
      </c>
      <c r="G201" s="9"/>
      <c r="H201" s="18" t="s">
        <v>1900</v>
      </c>
      <c r="I201" s="10">
        <f t="shared" si="2"/>
        <v>41904.375</v>
      </c>
      <c r="J201" s="35">
        <v>670.47</v>
      </c>
      <c r="K201" s="8"/>
      <c r="L201" s="72" t="s">
        <v>20</v>
      </c>
    </row>
    <row r="202" spans="1:12" ht="20" x14ac:dyDescent="0.35">
      <c r="A202" s="7">
        <v>5400</v>
      </c>
      <c r="B202" s="9" t="s">
        <v>6</v>
      </c>
      <c r="C202" s="60" t="s">
        <v>203</v>
      </c>
      <c r="D202" s="18" t="s">
        <v>1129</v>
      </c>
      <c r="E202" s="51">
        <v>0.19500000000000001</v>
      </c>
      <c r="F202" s="19" t="s">
        <v>1881</v>
      </c>
      <c r="G202" s="9"/>
      <c r="H202" s="18" t="s">
        <v>1900</v>
      </c>
      <c r="I202" s="10">
        <f t="shared" si="2"/>
        <v>89871.487179487172</v>
      </c>
      <c r="J202" s="35">
        <v>17524.939999999999</v>
      </c>
      <c r="K202" s="8"/>
      <c r="L202" s="72" t="s">
        <v>20</v>
      </c>
    </row>
    <row r="203" spans="1:12" ht="20" x14ac:dyDescent="0.35">
      <c r="A203" s="7">
        <v>5400</v>
      </c>
      <c r="B203" s="9" t="s">
        <v>6</v>
      </c>
      <c r="C203" s="61" t="s">
        <v>204</v>
      </c>
      <c r="D203" s="47" t="s">
        <v>1130</v>
      </c>
      <c r="E203" s="52">
        <v>2.6</v>
      </c>
      <c r="F203" s="48" t="s">
        <v>1881</v>
      </c>
      <c r="G203" s="9"/>
      <c r="H203" s="18" t="s">
        <v>1900</v>
      </c>
      <c r="I203" s="10">
        <f t="shared" si="2"/>
        <v>22697.742307692304</v>
      </c>
      <c r="J203" s="54">
        <v>59014.13</v>
      </c>
      <c r="K203" s="8"/>
      <c r="L203" s="72" t="s">
        <v>20</v>
      </c>
    </row>
    <row r="204" spans="1:12" ht="20" x14ac:dyDescent="0.35">
      <c r="A204" s="7">
        <v>5400</v>
      </c>
      <c r="B204" s="9" t="s">
        <v>6</v>
      </c>
      <c r="C204" s="60" t="s">
        <v>204</v>
      </c>
      <c r="D204" s="18" t="s">
        <v>1130</v>
      </c>
      <c r="E204" s="51">
        <v>0.246</v>
      </c>
      <c r="F204" s="19" t="s">
        <v>1881</v>
      </c>
      <c r="G204" s="9"/>
      <c r="H204" s="18" t="s">
        <v>1900</v>
      </c>
      <c r="I204" s="10">
        <f t="shared" si="2"/>
        <v>46358.308943089432</v>
      </c>
      <c r="J204" s="35">
        <v>11404.144</v>
      </c>
      <c r="K204" s="8"/>
      <c r="L204" s="72" t="s">
        <v>20</v>
      </c>
    </row>
    <row r="205" spans="1:12" ht="20" x14ac:dyDescent="0.35">
      <c r="A205" s="7">
        <v>5400</v>
      </c>
      <c r="B205" s="9" t="s">
        <v>6</v>
      </c>
      <c r="C205" s="60" t="s">
        <v>205</v>
      </c>
      <c r="D205" s="18" t="s">
        <v>1131</v>
      </c>
      <c r="E205" s="51">
        <v>0.379</v>
      </c>
      <c r="F205" s="19" t="s">
        <v>1881</v>
      </c>
      <c r="G205" s="9"/>
      <c r="H205" s="18" t="s">
        <v>1900</v>
      </c>
      <c r="I205" s="10">
        <f t="shared" si="2"/>
        <v>52014.353562005272</v>
      </c>
      <c r="J205" s="35">
        <v>19713.439999999999</v>
      </c>
      <c r="K205" s="8"/>
      <c r="L205" s="72" t="s">
        <v>20</v>
      </c>
    </row>
    <row r="206" spans="1:12" ht="20" x14ac:dyDescent="0.35">
      <c r="A206" s="7">
        <v>5400</v>
      </c>
      <c r="B206" s="9" t="s">
        <v>6</v>
      </c>
      <c r="C206" s="60" t="s">
        <v>206</v>
      </c>
      <c r="D206" s="18" t="s">
        <v>1132</v>
      </c>
      <c r="E206" s="51">
        <v>0.1</v>
      </c>
      <c r="F206" s="19" t="s">
        <v>1881</v>
      </c>
      <c r="G206" s="9"/>
      <c r="H206" s="18" t="s">
        <v>1900</v>
      </c>
      <c r="I206" s="10">
        <f t="shared" ref="I206:I269" si="3">J206/E206</f>
        <v>54328.999999999993</v>
      </c>
      <c r="J206" s="35">
        <v>5432.9</v>
      </c>
      <c r="K206" s="8"/>
      <c r="L206" s="72" t="s">
        <v>20</v>
      </c>
    </row>
    <row r="207" spans="1:12" ht="20" x14ac:dyDescent="0.35">
      <c r="A207" s="7">
        <v>5400</v>
      </c>
      <c r="B207" s="9" t="s">
        <v>6</v>
      </c>
      <c r="C207" s="60" t="s">
        <v>207</v>
      </c>
      <c r="D207" s="18" t="s">
        <v>1133</v>
      </c>
      <c r="E207" s="20">
        <v>2</v>
      </c>
      <c r="F207" s="19" t="s">
        <v>1873</v>
      </c>
      <c r="G207" s="9"/>
      <c r="H207" s="18" t="s">
        <v>1898</v>
      </c>
      <c r="I207" s="10">
        <f t="shared" si="3"/>
        <v>196.07</v>
      </c>
      <c r="J207" s="35">
        <v>392.14</v>
      </c>
      <c r="K207" s="8"/>
      <c r="L207" s="72" t="s">
        <v>20</v>
      </c>
    </row>
    <row r="208" spans="1:12" ht="20" x14ac:dyDescent="0.35">
      <c r="A208" s="7">
        <v>5400</v>
      </c>
      <c r="B208" s="9" t="s">
        <v>6</v>
      </c>
      <c r="C208" s="60" t="s">
        <v>208</v>
      </c>
      <c r="D208" s="18" t="s">
        <v>1134</v>
      </c>
      <c r="E208" s="20">
        <v>10</v>
      </c>
      <c r="F208" s="19" t="s">
        <v>1880</v>
      </c>
      <c r="G208" s="9"/>
      <c r="H208" s="18" t="s">
        <v>1898</v>
      </c>
      <c r="I208" s="10">
        <f t="shared" si="3"/>
        <v>16.863999999999997</v>
      </c>
      <c r="J208" s="35">
        <v>168.64</v>
      </c>
      <c r="K208" s="8"/>
      <c r="L208" s="72" t="s">
        <v>20</v>
      </c>
    </row>
    <row r="209" spans="1:12" ht="20" x14ac:dyDescent="0.35">
      <c r="A209" s="7">
        <v>5400</v>
      </c>
      <c r="B209" s="9" t="s">
        <v>6</v>
      </c>
      <c r="C209" s="60" t="s">
        <v>208</v>
      </c>
      <c r="D209" s="18" t="s">
        <v>1134</v>
      </c>
      <c r="E209" s="20">
        <v>134</v>
      </c>
      <c r="F209" s="19" t="s">
        <v>1880</v>
      </c>
      <c r="G209" s="9"/>
      <c r="H209" s="18" t="s">
        <v>1898</v>
      </c>
      <c r="I209" s="10">
        <f t="shared" si="3"/>
        <v>16.864402985074626</v>
      </c>
      <c r="J209" s="35">
        <v>2259.83</v>
      </c>
      <c r="K209" s="8"/>
      <c r="L209" s="72" t="s">
        <v>20</v>
      </c>
    </row>
    <row r="210" spans="1:12" ht="20" x14ac:dyDescent="0.35">
      <c r="A210" s="7">
        <v>5400</v>
      </c>
      <c r="B210" s="9" t="s">
        <v>6</v>
      </c>
      <c r="C210" s="60" t="s">
        <v>209</v>
      </c>
      <c r="D210" s="18" t="s">
        <v>1135</v>
      </c>
      <c r="E210" s="20">
        <v>6</v>
      </c>
      <c r="F210" s="19" t="s">
        <v>1873</v>
      </c>
      <c r="G210" s="9"/>
      <c r="H210" s="18" t="s">
        <v>1898</v>
      </c>
      <c r="I210" s="10">
        <f t="shared" si="3"/>
        <v>450.73</v>
      </c>
      <c r="J210" s="35">
        <v>2704.38</v>
      </c>
      <c r="K210" s="8"/>
      <c r="L210" s="72" t="s">
        <v>20</v>
      </c>
    </row>
    <row r="211" spans="1:12" ht="20" x14ac:dyDescent="0.35">
      <c r="A211" s="7">
        <v>5400</v>
      </c>
      <c r="B211" s="9" t="s">
        <v>6</v>
      </c>
      <c r="C211" s="60" t="s">
        <v>210</v>
      </c>
      <c r="D211" s="18" t="s">
        <v>1136</v>
      </c>
      <c r="E211" s="20">
        <v>1</v>
      </c>
      <c r="F211" s="19" t="s">
        <v>1873</v>
      </c>
      <c r="G211" s="9"/>
      <c r="H211" s="18" t="s">
        <v>1918</v>
      </c>
      <c r="I211" s="10">
        <f t="shared" si="3"/>
        <v>40818.5</v>
      </c>
      <c r="J211" s="35">
        <v>40818.5</v>
      </c>
      <c r="K211" s="8"/>
      <c r="L211" s="72" t="s">
        <v>20</v>
      </c>
    </row>
    <row r="212" spans="1:12" ht="20" x14ac:dyDescent="0.35">
      <c r="A212" s="7">
        <v>5400</v>
      </c>
      <c r="B212" s="9" t="s">
        <v>6</v>
      </c>
      <c r="C212" s="60" t="s">
        <v>210</v>
      </c>
      <c r="D212" s="18" t="s">
        <v>1136</v>
      </c>
      <c r="E212" s="20">
        <v>1</v>
      </c>
      <c r="F212" s="19" t="s">
        <v>1873</v>
      </c>
      <c r="G212" s="9"/>
      <c r="H212" s="18" t="s">
        <v>1885</v>
      </c>
      <c r="I212" s="10">
        <f t="shared" si="3"/>
        <v>40818.49</v>
      </c>
      <c r="J212" s="35">
        <v>40818.49</v>
      </c>
      <c r="K212" s="8"/>
      <c r="L212" s="72" t="s">
        <v>20</v>
      </c>
    </row>
    <row r="213" spans="1:12" ht="20" x14ac:dyDescent="0.35">
      <c r="A213" s="7">
        <v>5400</v>
      </c>
      <c r="B213" s="9" t="s">
        <v>6</v>
      </c>
      <c r="C213" s="60" t="s">
        <v>211</v>
      </c>
      <c r="D213" s="18" t="s">
        <v>1137</v>
      </c>
      <c r="E213" s="20">
        <v>30</v>
      </c>
      <c r="F213" s="19" t="s">
        <v>1873</v>
      </c>
      <c r="G213" s="9"/>
      <c r="H213" s="18" t="s">
        <v>1919</v>
      </c>
      <c r="I213" s="10">
        <f t="shared" si="3"/>
        <v>13270.296666666667</v>
      </c>
      <c r="J213" s="35">
        <v>398108.9</v>
      </c>
      <c r="K213" s="8"/>
      <c r="L213" s="72" t="s">
        <v>20</v>
      </c>
    </row>
    <row r="214" spans="1:12" ht="20" x14ac:dyDescent="0.35">
      <c r="A214" s="7">
        <v>5400</v>
      </c>
      <c r="B214" s="9" t="s">
        <v>6</v>
      </c>
      <c r="C214" s="61" t="s">
        <v>212</v>
      </c>
      <c r="D214" s="47" t="s">
        <v>1138</v>
      </c>
      <c r="E214" s="50">
        <v>1.903</v>
      </c>
      <c r="F214" s="48" t="s">
        <v>1874</v>
      </c>
      <c r="G214" s="9"/>
      <c r="H214" s="18" t="s">
        <v>1919</v>
      </c>
      <c r="I214" s="10">
        <f t="shared" si="3"/>
        <v>32000</v>
      </c>
      <c r="J214" s="54">
        <v>60896</v>
      </c>
      <c r="K214" s="8"/>
      <c r="L214" s="72" t="s">
        <v>20</v>
      </c>
    </row>
    <row r="215" spans="1:12" ht="20" x14ac:dyDescent="0.35">
      <c r="A215" s="7">
        <v>5400</v>
      </c>
      <c r="B215" s="9" t="s">
        <v>6</v>
      </c>
      <c r="C215" s="60" t="s">
        <v>213</v>
      </c>
      <c r="D215" s="18" t="s">
        <v>1139</v>
      </c>
      <c r="E215" s="20">
        <v>1</v>
      </c>
      <c r="F215" s="19" t="s">
        <v>1873</v>
      </c>
      <c r="G215" s="9"/>
      <c r="H215" s="18" t="s">
        <v>1920</v>
      </c>
      <c r="I215" s="10">
        <f t="shared" si="3"/>
        <v>35259.75</v>
      </c>
      <c r="J215" s="35">
        <v>35259.75</v>
      </c>
      <c r="K215" s="8"/>
      <c r="L215" s="72" t="s">
        <v>20</v>
      </c>
    </row>
    <row r="216" spans="1:12" ht="20" x14ac:dyDescent="0.35">
      <c r="A216" s="7">
        <v>5400</v>
      </c>
      <c r="B216" s="9" t="s">
        <v>6</v>
      </c>
      <c r="C216" s="60" t="s">
        <v>214</v>
      </c>
      <c r="D216" s="18" t="s">
        <v>1140</v>
      </c>
      <c r="E216" s="20">
        <v>1</v>
      </c>
      <c r="F216" s="19" t="s">
        <v>1873</v>
      </c>
      <c r="G216" s="9"/>
      <c r="H216" s="18" t="s">
        <v>1919</v>
      </c>
      <c r="I216" s="10">
        <f t="shared" si="3"/>
        <v>14870</v>
      </c>
      <c r="J216" s="35">
        <v>14870</v>
      </c>
      <c r="K216" s="8"/>
      <c r="L216" s="72" t="s">
        <v>20</v>
      </c>
    </row>
    <row r="217" spans="1:12" ht="20" x14ac:dyDescent="0.35">
      <c r="A217" s="7">
        <v>5400</v>
      </c>
      <c r="B217" s="9" t="s">
        <v>6</v>
      </c>
      <c r="C217" s="60" t="s">
        <v>215</v>
      </c>
      <c r="D217" s="18" t="s">
        <v>1141</v>
      </c>
      <c r="E217" s="20">
        <v>2</v>
      </c>
      <c r="F217" s="19" t="s">
        <v>1873</v>
      </c>
      <c r="G217" s="9"/>
      <c r="H217" s="18" t="s">
        <v>1920</v>
      </c>
      <c r="I217" s="10">
        <f t="shared" si="3"/>
        <v>4287.5550000000003</v>
      </c>
      <c r="J217" s="35">
        <v>8575.11</v>
      </c>
      <c r="K217" s="8"/>
      <c r="L217" s="72" t="s">
        <v>20</v>
      </c>
    </row>
    <row r="218" spans="1:12" ht="20" x14ac:dyDescent="0.35">
      <c r="A218" s="7">
        <v>5400</v>
      </c>
      <c r="B218" s="9" t="s">
        <v>6</v>
      </c>
      <c r="C218" s="60" t="s">
        <v>216</v>
      </c>
      <c r="D218" s="18" t="s">
        <v>1142</v>
      </c>
      <c r="E218" s="20">
        <v>3</v>
      </c>
      <c r="F218" s="19" t="s">
        <v>1873</v>
      </c>
      <c r="G218" s="9"/>
      <c r="H218" s="18" t="s">
        <v>1920</v>
      </c>
      <c r="I218" s="10">
        <f t="shared" si="3"/>
        <v>741.06</v>
      </c>
      <c r="J218" s="35">
        <v>2223.1799999999998</v>
      </c>
      <c r="K218" s="8"/>
      <c r="L218" s="72" t="s">
        <v>20</v>
      </c>
    </row>
    <row r="219" spans="1:12" ht="20" x14ac:dyDescent="0.35">
      <c r="A219" s="7">
        <v>5400</v>
      </c>
      <c r="B219" s="9" t="s">
        <v>6</v>
      </c>
      <c r="C219" s="60" t="s">
        <v>217</v>
      </c>
      <c r="D219" s="18" t="s">
        <v>1143</v>
      </c>
      <c r="E219" s="20">
        <v>2</v>
      </c>
      <c r="F219" s="19" t="s">
        <v>1873</v>
      </c>
      <c r="G219" s="9"/>
      <c r="H219" s="18" t="s">
        <v>1920</v>
      </c>
      <c r="I219" s="10">
        <f t="shared" si="3"/>
        <v>1055.9649999999999</v>
      </c>
      <c r="J219" s="35">
        <v>2111.9299999999998</v>
      </c>
      <c r="K219" s="8"/>
      <c r="L219" s="72" t="s">
        <v>20</v>
      </c>
    </row>
    <row r="220" spans="1:12" ht="20" x14ac:dyDescent="0.35">
      <c r="A220" s="7">
        <v>5400</v>
      </c>
      <c r="B220" s="9" t="s">
        <v>6</v>
      </c>
      <c r="C220" s="60" t="s">
        <v>218</v>
      </c>
      <c r="D220" s="18" t="s">
        <v>1144</v>
      </c>
      <c r="E220" s="20">
        <v>2</v>
      </c>
      <c r="F220" s="19" t="s">
        <v>1873</v>
      </c>
      <c r="G220" s="9"/>
      <c r="H220" s="18" t="s">
        <v>1920</v>
      </c>
      <c r="I220" s="10">
        <f t="shared" si="3"/>
        <v>17329.404999999999</v>
      </c>
      <c r="J220" s="35">
        <v>34658.81</v>
      </c>
      <c r="K220" s="8"/>
      <c r="L220" s="72" t="s">
        <v>20</v>
      </c>
    </row>
    <row r="221" spans="1:12" ht="20" x14ac:dyDescent="0.35">
      <c r="A221" s="7">
        <v>5400</v>
      </c>
      <c r="B221" s="9" t="s">
        <v>6</v>
      </c>
      <c r="C221" s="60" t="s">
        <v>219</v>
      </c>
      <c r="D221" s="18" t="s">
        <v>1145</v>
      </c>
      <c r="E221" s="20">
        <v>3</v>
      </c>
      <c r="F221" s="19" t="s">
        <v>1873</v>
      </c>
      <c r="G221" s="9"/>
      <c r="H221" s="18" t="s">
        <v>1920</v>
      </c>
      <c r="I221" s="10">
        <f t="shared" si="3"/>
        <v>7730.6066666666666</v>
      </c>
      <c r="J221" s="35">
        <v>23191.82</v>
      </c>
      <c r="K221" s="8"/>
      <c r="L221" s="72" t="s">
        <v>20</v>
      </c>
    </row>
    <row r="222" spans="1:12" ht="20" x14ac:dyDescent="0.35">
      <c r="A222" s="7">
        <v>5400</v>
      </c>
      <c r="B222" s="9" t="s">
        <v>6</v>
      </c>
      <c r="C222" s="60" t="s">
        <v>220</v>
      </c>
      <c r="D222" s="18" t="s">
        <v>1146</v>
      </c>
      <c r="E222" s="20">
        <v>4</v>
      </c>
      <c r="F222" s="19" t="s">
        <v>1873</v>
      </c>
      <c r="G222" s="9"/>
      <c r="H222" s="18" t="s">
        <v>1920</v>
      </c>
      <c r="I222" s="10">
        <f t="shared" si="3"/>
        <v>5560.76</v>
      </c>
      <c r="J222" s="35">
        <v>22243.040000000001</v>
      </c>
      <c r="K222" s="8"/>
      <c r="L222" s="72" t="s">
        <v>20</v>
      </c>
    </row>
    <row r="223" spans="1:12" ht="20" x14ac:dyDescent="0.35">
      <c r="A223" s="7">
        <v>5400</v>
      </c>
      <c r="B223" s="9" t="s">
        <v>6</v>
      </c>
      <c r="C223" s="60" t="s">
        <v>221</v>
      </c>
      <c r="D223" s="18" t="s">
        <v>1147</v>
      </c>
      <c r="E223" s="20">
        <v>1</v>
      </c>
      <c r="F223" s="19" t="s">
        <v>1873</v>
      </c>
      <c r="G223" s="9"/>
      <c r="H223" s="18" t="s">
        <v>1920</v>
      </c>
      <c r="I223" s="10">
        <f t="shared" si="3"/>
        <v>21075.08</v>
      </c>
      <c r="J223" s="35">
        <v>21075.08</v>
      </c>
      <c r="K223" s="8"/>
      <c r="L223" s="72" t="s">
        <v>20</v>
      </c>
    </row>
    <row r="224" spans="1:12" ht="20" x14ac:dyDescent="0.35">
      <c r="A224" s="7">
        <v>5400</v>
      </c>
      <c r="B224" s="9" t="s">
        <v>6</v>
      </c>
      <c r="C224" s="60" t="s">
        <v>222</v>
      </c>
      <c r="D224" s="18" t="s">
        <v>1148</v>
      </c>
      <c r="E224" s="20">
        <v>3</v>
      </c>
      <c r="F224" s="19" t="s">
        <v>1873</v>
      </c>
      <c r="G224" s="9"/>
      <c r="H224" s="18" t="s">
        <v>1920</v>
      </c>
      <c r="I224" s="10">
        <f t="shared" si="3"/>
        <v>11739.13</v>
      </c>
      <c r="J224" s="35">
        <v>35217.39</v>
      </c>
      <c r="K224" s="8"/>
      <c r="L224" s="72" t="s">
        <v>20</v>
      </c>
    </row>
    <row r="225" spans="1:12" ht="20" x14ac:dyDescent="0.35">
      <c r="A225" s="7">
        <v>5400</v>
      </c>
      <c r="B225" s="9" t="s">
        <v>6</v>
      </c>
      <c r="C225" s="60" t="s">
        <v>223</v>
      </c>
      <c r="D225" s="18" t="s">
        <v>1149</v>
      </c>
      <c r="E225" s="20">
        <v>1</v>
      </c>
      <c r="F225" s="19" t="s">
        <v>1873</v>
      </c>
      <c r="G225" s="9"/>
      <c r="H225" s="18" t="s">
        <v>1920</v>
      </c>
      <c r="I225" s="10">
        <f t="shared" si="3"/>
        <v>48984.23</v>
      </c>
      <c r="J225" s="35">
        <v>48984.23</v>
      </c>
      <c r="K225" s="8"/>
      <c r="L225" s="72" t="s">
        <v>20</v>
      </c>
    </row>
    <row r="226" spans="1:12" ht="20" x14ac:dyDescent="0.35">
      <c r="A226" s="7">
        <v>5400</v>
      </c>
      <c r="B226" s="9" t="s">
        <v>6</v>
      </c>
      <c r="C226" s="60" t="s">
        <v>224</v>
      </c>
      <c r="D226" s="18" t="s">
        <v>1150</v>
      </c>
      <c r="E226" s="20">
        <v>1</v>
      </c>
      <c r="F226" s="19" t="s">
        <v>1873</v>
      </c>
      <c r="G226" s="9"/>
      <c r="H226" s="18" t="s">
        <v>1920</v>
      </c>
      <c r="I226" s="10">
        <f t="shared" si="3"/>
        <v>8773.76</v>
      </c>
      <c r="J226" s="35">
        <v>8773.76</v>
      </c>
      <c r="K226" s="8"/>
      <c r="L226" s="72" t="s">
        <v>20</v>
      </c>
    </row>
    <row r="227" spans="1:12" ht="20" x14ac:dyDescent="0.35">
      <c r="A227" s="7">
        <v>5400</v>
      </c>
      <c r="B227" s="9" t="s">
        <v>6</v>
      </c>
      <c r="C227" s="60" t="s">
        <v>225</v>
      </c>
      <c r="D227" s="18" t="s">
        <v>1151</v>
      </c>
      <c r="E227" s="20">
        <v>3</v>
      </c>
      <c r="F227" s="19" t="s">
        <v>1873</v>
      </c>
      <c r="G227" s="9"/>
      <c r="H227" s="18" t="s">
        <v>1920</v>
      </c>
      <c r="I227" s="10">
        <f t="shared" si="3"/>
        <v>13649.853333333333</v>
      </c>
      <c r="J227" s="35">
        <v>40949.56</v>
      </c>
      <c r="K227" s="8"/>
      <c r="L227" s="72" t="s">
        <v>20</v>
      </c>
    </row>
    <row r="228" spans="1:12" ht="20" x14ac:dyDescent="0.35">
      <c r="A228" s="7">
        <v>5400</v>
      </c>
      <c r="B228" s="9" t="s">
        <v>6</v>
      </c>
      <c r="C228" s="60" t="s">
        <v>226</v>
      </c>
      <c r="D228" s="18" t="s">
        <v>1152</v>
      </c>
      <c r="E228" s="20">
        <v>3</v>
      </c>
      <c r="F228" s="19" t="s">
        <v>1873</v>
      </c>
      <c r="G228" s="9"/>
      <c r="H228" s="18" t="s">
        <v>1920</v>
      </c>
      <c r="I228" s="10">
        <f t="shared" si="3"/>
        <v>2412.2366666666667</v>
      </c>
      <c r="J228" s="35">
        <v>7236.71</v>
      </c>
      <c r="K228" s="8"/>
      <c r="L228" s="72" t="s">
        <v>20</v>
      </c>
    </row>
    <row r="229" spans="1:12" ht="20" x14ac:dyDescent="0.35">
      <c r="A229" s="7">
        <v>5400</v>
      </c>
      <c r="B229" s="9" t="s">
        <v>6</v>
      </c>
      <c r="C229" s="60" t="s">
        <v>227</v>
      </c>
      <c r="D229" s="18" t="s">
        <v>1153</v>
      </c>
      <c r="E229" s="20">
        <v>5</v>
      </c>
      <c r="F229" s="19" t="s">
        <v>1873</v>
      </c>
      <c r="G229" s="9"/>
      <c r="H229" s="18" t="s">
        <v>1920</v>
      </c>
      <c r="I229" s="10">
        <f t="shared" si="3"/>
        <v>25019.502</v>
      </c>
      <c r="J229" s="35">
        <v>125097.51</v>
      </c>
      <c r="K229" s="8"/>
      <c r="L229" s="72" t="s">
        <v>20</v>
      </c>
    </row>
    <row r="230" spans="1:12" ht="20" x14ac:dyDescent="0.35">
      <c r="A230" s="7">
        <v>5400</v>
      </c>
      <c r="B230" s="9" t="s">
        <v>6</v>
      </c>
      <c r="C230" s="60" t="s">
        <v>228</v>
      </c>
      <c r="D230" s="18" t="s">
        <v>1154</v>
      </c>
      <c r="E230" s="20">
        <v>3</v>
      </c>
      <c r="F230" s="19" t="s">
        <v>1873</v>
      </c>
      <c r="G230" s="9"/>
      <c r="H230" s="18" t="s">
        <v>1920</v>
      </c>
      <c r="I230" s="10">
        <f t="shared" si="3"/>
        <v>70971.863333333327</v>
      </c>
      <c r="J230" s="35">
        <v>212915.59</v>
      </c>
      <c r="K230" s="8"/>
      <c r="L230" s="72" t="s">
        <v>20</v>
      </c>
    </row>
    <row r="231" spans="1:12" ht="20" x14ac:dyDescent="0.35">
      <c r="A231" s="7">
        <v>5400</v>
      </c>
      <c r="B231" s="9" t="s">
        <v>6</v>
      </c>
      <c r="C231" s="60" t="s">
        <v>229</v>
      </c>
      <c r="D231" s="18" t="s">
        <v>1155</v>
      </c>
      <c r="E231" s="20">
        <v>2</v>
      </c>
      <c r="F231" s="19" t="s">
        <v>1873</v>
      </c>
      <c r="G231" s="9"/>
      <c r="H231" s="18" t="s">
        <v>1920</v>
      </c>
      <c r="I231" s="10">
        <f t="shared" si="3"/>
        <v>125460</v>
      </c>
      <c r="J231" s="35">
        <v>250920</v>
      </c>
      <c r="K231" s="8"/>
      <c r="L231" s="72" t="s">
        <v>20</v>
      </c>
    </row>
    <row r="232" spans="1:12" ht="20" x14ac:dyDescent="0.35">
      <c r="A232" s="7">
        <v>5400</v>
      </c>
      <c r="B232" s="9" t="s">
        <v>6</v>
      </c>
      <c r="C232" s="60" t="s">
        <v>230</v>
      </c>
      <c r="D232" s="18" t="s">
        <v>1156</v>
      </c>
      <c r="E232" s="20">
        <v>1</v>
      </c>
      <c r="F232" s="19" t="s">
        <v>1873</v>
      </c>
      <c r="G232" s="9"/>
      <c r="H232" s="18" t="s">
        <v>1920</v>
      </c>
      <c r="I232" s="10">
        <f t="shared" si="3"/>
        <v>103355.57</v>
      </c>
      <c r="J232" s="35">
        <v>103355.57</v>
      </c>
      <c r="K232" s="8"/>
      <c r="L232" s="72" t="s">
        <v>20</v>
      </c>
    </row>
    <row r="233" spans="1:12" ht="20" x14ac:dyDescent="0.35">
      <c r="A233" s="7">
        <v>5400</v>
      </c>
      <c r="B233" s="9" t="s">
        <v>6</v>
      </c>
      <c r="C233" s="60" t="s">
        <v>231</v>
      </c>
      <c r="D233" s="18" t="s">
        <v>1157</v>
      </c>
      <c r="E233" s="20">
        <v>1</v>
      </c>
      <c r="F233" s="19" t="s">
        <v>1873</v>
      </c>
      <c r="G233" s="9"/>
      <c r="H233" s="18" t="s">
        <v>1920</v>
      </c>
      <c r="I233" s="10">
        <f t="shared" si="3"/>
        <v>2251.9299999999998</v>
      </c>
      <c r="J233" s="35">
        <v>2251.9299999999998</v>
      </c>
      <c r="K233" s="8"/>
      <c r="L233" s="72" t="s">
        <v>20</v>
      </c>
    </row>
    <row r="234" spans="1:12" ht="20" x14ac:dyDescent="0.35">
      <c r="A234" s="7">
        <v>5400</v>
      </c>
      <c r="B234" s="9" t="s">
        <v>6</v>
      </c>
      <c r="C234" s="60" t="s">
        <v>232</v>
      </c>
      <c r="D234" s="18" t="s">
        <v>1158</v>
      </c>
      <c r="E234" s="20">
        <v>2</v>
      </c>
      <c r="F234" s="19" t="s">
        <v>1873</v>
      </c>
      <c r="G234" s="9"/>
      <c r="H234" s="18" t="s">
        <v>1920</v>
      </c>
      <c r="I234" s="10">
        <f t="shared" si="3"/>
        <v>370.005</v>
      </c>
      <c r="J234" s="35">
        <v>740.01</v>
      </c>
      <c r="K234" s="8"/>
      <c r="L234" s="72" t="s">
        <v>20</v>
      </c>
    </row>
    <row r="235" spans="1:12" ht="20" x14ac:dyDescent="0.35">
      <c r="A235" s="7">
        <v>5400</v>
      </c>
      <c r="B235" s="9" t="s">
        <v>6</v>
      </c>
      <c r="C235" s="60" t="s">
        <v>233</v>
      </c>
      <c r="D235" s="18" t="s">
        <v>1159</v>
      </c>
      <c r="E235" s="20">
        <v>1</v>
      </c>
      <c r="F235" s="19" t="s">
        <v>1873</v>
      </c>
      <c r="G235" s="9"/>
      <c r="H235" s="18" t="s">
        <v>1920</v>
      </c>
      <c r="I235" s="10">
        <f t="shared" si="3"/>
        <v>111540.31</v>
      </c>
      <c r="J235" s="35">
        <v>111540.31</v>
      </c>
      <c r="K235" s="8"/>
      <c r="L235" s="72" t="s">
        <v>20</v>
      </c>
    </row>
    <row r="236" spans="1:12" ht="20" x14ac:dyDescent="0.35">
      <c r="A236" s="7">
        <v>5400</v>
      </c>
      <c r="B236" s="9" t="s">
        <v>6</v>
      </c>
      <c r="C236" s="60" t="s">
        <v>234</v>
      </c>
      <c r="D236" s="18" t="s">
        <v>1160</v>
      </c>
      <c r="E236" s="20">
        <v>1</v>
      </c>
      <c r="F236" s="19" t="s">
        <v>1873</v>
      </c>
      <c r="G236" s="9"/>
      <c r="H236" s="18" t="s">
        <v>1920</v>
      </c>
      <c r="I236" s="10">
        <f t="shared" si="3"/>
        <v>4745.76</v>
      </c>
      <c r="J236" s="35">
        <v>4745.76</v>
      </c>
      <c r="K236" s="8"/>
      <c r="L236" s="72" t="s">
        <v>20</v>
      </c>
    </row>
    <row r="237" spans="1:12" ht="20" x14ac:dyDescent="0.35">
      <c r="A237" s="7">
        <v>5400</v>
      </c>
      <c r="B237" s="9" t="s">
        <v>6</v>
      </c>
      <c r="C237" s="60" t="s">
        <v>235</v>
      </c>
      <c r="D237" s="18" t="s">
        <v>1161</v>
      </c>
      <c r="E237" s="20">
        <v>1</v>
      </c>
      <c r="F237" s="19" t="s">
        <v>1873</v>
      </c>
      <c r="G237" s="9"/>
      <c r="H237" s="18" t="s">
        <v>1920</v>
      </c>
      <c r="I237" s="10">
        <f t="shared" si="3"/>
        <v>1207.8900000000001</v>
      </c>
      <c r="J237" s="35">
        <v>1207.8900000000001</v>
      </c>
      <c r="K237" s="8"/>
      <c r="L237" s="72" t="s">
        <v>20</v>
      </c>
    </row>
    <row r="238" spans="1:12" ht="20" x14ac:dyDescent="0.35">
      <c r="A238" s="7">
        <v>5400</v>
      </c>
      <c r="B238" s="9" t="s">
        <v>6</v>
      </c>
      <c r="C238" s="60" t="s">
        <v>236</v>
      </c>
      <c r="D238" s="18" t="s">
        <v>1162</v>
      </c>
      <c r="E238" s="20">
        <v>3</v>
      </c>
      <c r="F238" s="19" t="s">
        <v>1873</v>
      </c>
      <c r="G238" s="9"/>
      <c r="H238" s="18" t="s">
        <v>1920</v>
      </c>
      <c r="I238" s="10">
        <f t="shared" si="3"/>
        <v>10407.643333333333</v>
      </c>
      <c r="J238" s="35">
        <v>31222.93</v>
      </c>
      <c r="K238" s="8"/>
      <c r="L238" s="72" t="s">
        <v>20</v>
      </c>
    </row>
    <row r="239" spans="1:12" ht="20" x14ac:dyDescent="0.35">
      <c r="A239" s="7">
        <v>5400</v>
      </c>
      <c r="B239" s="9" t="s">
        <v>6</v>
      </c>
      <c r="C239" s="60" t="s">
        <v>237</v>
      </c>
      <c r="D239" s="18" t="s">
        <v>1163</v>
      </c>
      <c r="E239" s="20">
        <v>1</v>
      </c>
      <c r="F239" s="19" t="s">
        <v>1873</v>
      </c>
      <c r="G239" s="9"/>
      <c r="H239" s="18" t="s">
        <v>1920</v>
      </c>
      <c r="I239" s="10">
        <f t="shared" si="3"/>
        <v>34783.68</v>
      </c>
      <c r="J239" s="35">
        <v>34783.68</v>
      </c>
      <c r="K239" s="8"/>
      <c r="L239" s="72" t="s">
        <v>20</v>
      </c>
    </row>
    <row r="240" spans="1:12" ht="20" x14ac:dyDescent="0.35">
      <c r="A240" s="7">
        <v>5400</v>
      </c>
      <c r="B240" s="9" t="s">
        <v>6</v>
      </c>
      <c r="C240" s="60" t="s">
        <v>238</v>
      </c>
      <c r="D240" s="18" t="s">
        <v>1164</v>
      </c>
      <c r="E240" s="20">
        <v>2</v>
      </c>
      <c r="F240" s="19" t="s">
        <v>1873</v>
      </c>
      <c r="G240" s="9"/>
      <c r="H240" s="18" t="s">
        <v>1920</v>
      </c>
      <c r="I240" s="10">
        <f t="shared" si="3"/>
        <v>38371.055</v>
      </c>
      <c r="J240" s="35">
        <v>76742.11</v>
      </c>
      <c r="K240" s="8"/>
      <c r="L240" s="72" t="s">
        <v>20</v>
      </c>
    </row>
    <row r="241" spans="1:12" ht="20" x14ac:dyDescent="0.35">
      <c r="A241" s="7">
        <v>5400</v>
      </c>
      <c r="B241" s="9" t="s">
        <v>6</v>
      </c>
      <c r="C241" s="60" t="s">
        <v>239</v>
      </c>
      <c r="D241" s="18" t="s">
        <v>1165</v>
      </c>
      <c r="E241" s="20">
        <v>1</v>
      </c>
      <c r="F241" s="19" t="s">
        <v>1873</v>
      </c>
      <c r="G241" s="9"/>
      <c r="H241" s="18" t="s">
        <v>1920</v>
      </c>
      <c r="I241" s="10">
        <f t="shared" si="3"/>
        <v>13611.77</v>
      </c>
      <c r="J241" s="35">
        <v>13611.77</v>
      </c>
      <c r="K241" s="8"/>
      <c r="L241" s="72" t="s">
        <v>20</v>
      </c>
    </row>
    <row r="242" spans="1:12" ht="20" x14ac:dyDescent="0.35">
      <c r="A242" s="7">
        <v>5400</v>
      </c>
      <c r="B242" s="9" t="s">
        <v>6</v>
      </c>
      <c r="C242" s="60" t="s">
        <v>240</v>
      </c>
      <c r="D242" s="18" t="s">
        <v>1166</v>
      </c>
      <c r="E242" s="20">
        <v>1</v>
      </c>
      <c r="F242" s="19" t="s">
        <v>1873</v>
      </c>
      <c r="G242" s="9"/>
      <c r="H242" s="18" t="s">
        <v>1920</v>
      </c>
      <c r="I242" s="10">
        <f t="shared" si="3"/>
        <v>44114.98</v>
      </c>
      <c r="J242" s="35">
        <v>44114.98</v>
      </c>
      <c r="K242" s="8"/>
      <c r="L242" s="72" t="s">
        <v>20</v>
      </c>
    </row>
    <row r="243" spans="1:12" ht="20" x14ac:dyDescent="0.35">
      <c r="A243" s="7">
        <v>5400</v>
      </c>
      <c r="B243" s="9" t="s">
        <v>6</v>
      </c>
      <c r="C243" s="60" t="s">
        <v>241</v>
      </c>
      <c r="D243" s="18" t="s">
        <v>1167</v>
      </c>
      <c r="E243" s="20">
        <v>1</v>
      </c>
      <c r="F243" s="19" t="s">
        <v>1873</v>
      </c>
      <c r="G243" s="9"/>
      <c r="H243" s="18" t="s">
        <v>1920</v>
      </c>
      <c r="I243" s="10">
        <f t="shared" si="3"/>
        <v>31885.18</v>
      </c>
      <c r="J243" s="35">
        <v>31885.18</v>
      </c>
      <c r="K243" s="8"/>
      <c r="L243" s="72" t="s">
        <v>20</v>
      </c>
    </row>
    <row r="244" spans="1:12" ht="20" x14ac:dyDescent="0.35">
      <c r="A244" s="7">
        <v>5400</v>
      </c>
      <c r="B244" s="9" t="s">
        <v>6</v>
      </c>
      <c r="C244" s="60" t="s">
        <v>242</v>
      </c>
      <c r="D244" s="18" t="s">
        <v>1168</v>
      </c>
      <c r="E244" s="20">
        <v>1</v>
      </c>
      <c r="F244" s="19" t="s">
        <v>1873</v>
      </c>
      <c r="G244" s="9"/>
      <c r="H244" s="18" t="s">
        <v>1920</v>
      </c>
      <c r="I244" s="10">
        <f t="shared" si="3"/>
        <v>18115.97</v>
      </c>
      <c r="J244" s="35">
        <v>18115.97</v>
      </c>
      <c r="K244" s="8"/>
      <c r="L244" s="72" t="s">
        <v>20</v>
      </c>
    </row>
    <row r="245" spans="1:12" ht="20" x14ac:dyDescent="0.35">
      <c r="A245" s="7">
        <v>5400</v>
      </c>
      <c r="B245" s="9" t="s">
        <v>6</v>
      </c>
      <c r="C245" s="60" t="s">
        <v>243</v>
      </c>
      <c r="D245" s="18" t="s">
        <v>1169</v>
      </c>
      <c r="E245" s="20">
        <v>1</v>
      </c>
      <c r="F245" s="19" t="s">
        <v>1873</v>
      </c>
      <c r="G245" s="9"/>
      <c r="H245" s="18" t="s">
        <v>1920</v>
      </c>
      <c r="I245" s="10">
        <f t="shared" si="3"/>
        <v>91616.05</v>
      </c>
      <c r="J245" s="35">
        <v>91616.05</v>
      </c>
      <c r="K245" s="8"/>
      <c r="L245" s="72" t="s">
        <v>20</v>
      </c>
    </row>
    <row r="246" spans="1:12" ht="20" x14ac:dyDescent="0.35">
      <c r="A246" s="7">
        <v>5400</v>
      </c>
      <c r="B246" s="9" t="s">
        <v>6</v>
      </c>
      <c r="C246" s="60" t="s">
        <v>244</v>
      </c>
      <c r="D246" s="18" t="s">
        <v>1170</v>
      </c>
      <c r="E246" s="20">
        <v>4</v>
      </c>
      <c r="F246" s="19" t="s">
        <v>1873</v>
      </c>
      <c r="G246" s="9"/>
      <c r="H246" s="18" t="s">
        <v>1920</v>
      </c>
      <c r="I246" s="10">
        <f t="shared" si="3"/>
        <v>9101.2649999999994</v>
      </c>
      <c r="J246" s="35">
        <v>36405.06</v>
      </c>
      <c r="K246" s="8"/>
      <c r="L246" s="72" t="s">
        <v>20</v>
      </c>
    </row>
    <row r="247" spans="1:12" ht="20" x14ac:dyDescent="0.35">
      <c r="A247" s="7">
        <v>5400</v>
      </c>
      <c r="B247" s="9" t="s">
        <v>6</v>
      </c>
      <c r="C247" s="60" t="s">
        <v>245</v>
      </c>
      <c r="D247" s="18" t="s">
        <v>1171</v>
      </c>
      <c r="E247" s="20">
        <v>2</v>
      </c>
      <c r="F247" s="19" t="s">
        <v>1873</v>
      </c>
      <c r="G247" s="9"/>
      <c r="H247" s="18" t="s">
        <v>1920</v>
      </c>
      <c r="I247" s="10">
        <f t="shared" si="3"/>
        <v>12092.9</v>
      </c>
      <c r="J247" s="35">
        <v>24185.8</v>
      </c>
      <c r="K247" s="8"/>
      <c r="L247" s="72" t="s">
        <v>20</v>
      </c>
    </row>
    <row r="248" spans="1:12" ht="20" x14ac:dyDescent="0.35">
      <c r="A248" s="7">
        <v>5400</v>
      </c>
      <c r="B248" s="9" t="s">
        <v>6</v>
      </c>
      <c r="C248" s="60" t="s">
        <v>246</v>
      </c>
      <c r="D248" s="18" t="s">
        <v>1172</v>
      </c>
      <c r="E248" s="20">
        <v>48</v>
      </c>
      <c r="F248" s="19" t="s">
        <v>1873</v>
      </c>
      <c r="G248" s="9"/>
      <c r="H248" s="18" t="s">
        <v>1920</v>
      </c>
      <c r="I248" s="10">
        <f t="shared" si="3"/>
        <v>33.46875</v>
      </c>
      <c r="J248" s="35">
        <v>1606.5</v>
      </c>
      <c r="K248" s="8"/>
      <c r="L248" s="72" t="s">
        <v>20</v>
      </c>
    </row>
    <row r="249" spans="1:12" ht="20" x14ac:dyDescent="0.35">
      <c r="A249" s="7">
        <v>5400</v>
      </c>
      <c r="B249" s="9" t="s">
        <v>6</v>
      </c>
      <c r="C249" s="60" t="s">
        <v>247</v>
      </c>
      <c r="D249" s="18" t="s">
        <v>1173</v>
      </c>
      <c r="E249" s="20">
        <v>9</v>
      </c>
      <c r="F249" s="19" t="s">
        <v>1873</v>
      </c>
      <c r="G249" s="9"/>
      <c r="H249" s="18" t="s">
        <v>1920</v>
      </c>
      <c r="I249" s="10">
        <f t="shared" si="3"/>
        <v>500.5</v>
      </c>
      <c r="J249" s="35">
        <v>4504.5</v>
      </c>
      <c r="K249" s="8"/>
      <c r="L249" s="72" t="s">
        <v>20</v>
      </c>
    </row>
    <row r="250" spans="1:12" ht="20" x14ac:dyDescent="0.35">
      <c r="A250" s="7">
        <v>5400</v>
      </c>
      <c r="B250" s="9" t="s">
        <v>6</v>
      </c>
      <c r="C250" s="60" t="s">
        <v>248</v>
      </c>
      <c r="D250" s="18" t="s">
        <v>1174</v>
      </c>
      <c r="E250" s="20">
        <v>7</v>
      </c>
      <c r="F250" s="19" t="s">
        <v>1873</v>
      </c>
      <c r="G250" s="9"/>
      <c r="H250" s="18" t="s">
        <v>1920</v>
      </c>
      <c r="I250" s="10">
        <f t="shared" si="3"/>
        <v>140.49428571428572</v>
      </c>
      <c r="J250" s="35">
        <v>983.46</v>
      </c>
      <c r="K250" s="8"/>
      <c r="L250" s="72" t="s">
        <v>20</v>
      </c>
    </row>
    <row r="251" spans="1:12" ht="20" x14ac:dyDescent="0.35">
      <c r="A251" s="7">
        <v>5400</v>
      </c>
      <c r="B251" s="9" t="s">
        <v>6</v>
      </c>
      <c r="C251" s="60" t="s">
        <v>249</v>
      </c>
      <c r="D251" s="18" t="s">
        <v>1175</v>
      </c>
      <c r="E251" s="20">
        <v>2</v>
      </c>
      <c r="F251" s="19" t="s">
        <v>1873</v>
      </c>
      <c r="G251" s="9"/>
      <c r="H251" s="18" t="s">
        <v>1920</v>
      </c>
      <c r="I251" s="10">
        <f t="shared" si="3"/>
        <v>67.34</v>
      </c>
      <c r="J251" s="35">
        <v>134.68</v>
      </c>
      <c r="K251" s="8"/>
      <c r="L251" s="72" t="s">
        <v>20</v>
      </c>
    </row>
    <row r="252" spans="1:12" ht="20" x14ac:dyDescent="0.35">
      <c r="A252" s="7">
        <v>5400</v>
      </c>
      <c r="B252" s="9" t="s">
        <v>6</v>
      </c>
      <c r="C252" s="60" t="s">
        <v>250</v>
      </c>
      <c r="D252" s="18" t="s">
        <v>1176</v>
      </c>
      <c r="E252" s="20">
        <v>26</v>
      </c>
      <c r="F252" s="19" t="s">
        <v>1873</v>
      </c>
      <c r="G252" s="9"/>
      <c r="H252" s="18" t="s">
        <v>1920</v>
      </c>
      <c r="I252" s="10">
        <f t="shared" si="3"/>
        <v>13.466153846153846</v>
      </c>
      <c r="J252" s="35">
        <v>350.12</v>
      </c>
      <c r="K252" s="8"/>
      <c r="L252" s="72" t="s">
        <v>20</v>
      </c>
    </row>
    <row r="253" spans="1:12" ht="20" x14ac:dyDescent="0.35">
      <c r="A253" s="7">
        <v>5400</v>
      </c>
      <c r="B253" s="9" t="s">
        <v>6</v>
      </c>
      <c r="C253" s="60" t="s">
        <v>251</v>
      </c>
      <c r="D253" s="18" t="s">
        <v>1177</v>
      </c>
      <c r="E253" s="20">
        <v>8</v>
      </c>
      <c r="F253" s="19" t="s">
        <v>1873</v>
      </c>
      <c r="G253" s="9"/>
      <c r="H253" s="18" t="s">
        <v>1920</v>
      </c>
      <c r="I253" s="10">
        <f t="shared" si="3"/>
        <v>5070.9624999999996</v>
      </c>
      <c r="J253" s="35">
        <v>40567.699999999997</v>
      </c>
      <c r="K253" s="8"/>
      <c r="L253" s="72" t="s">
        <v>20</v>
      </c>
    </row>
    <row r="254" spans="1:12" ht="20" x14ac:dyDescent="0.35">
      <c r="A254" s="7">
        <v>5400</v>
      </c>
      <c r="B254" s="9" t="s">
        <v>6</v>
      </c>
      <c r="C254" s="60" t="s">
        <v>252</v>
      </c>
      <c r="D254" s="18" t="s">
        <v>1178</v>
      </c>
      <c r="E254" s="20">
        <v>1430</v>
      </c>
      <c r="F254" s="19" t="s">
        <v>1873</v>
      </c>
      <c r="G254" s="9"/>
      <c r="H254" s="18" t="s">
        <v>1919</v>
      </c>
      <c r="I254" s="10">
        <f t="shared" si="3"/>
        <v>1.86</v>
      </c>
      <c r="J254" s="35">
        <v>2659.8</v>
      </c>
      <c r="K254" s="8"/>
      <c r="L254" s="72" t="s">
        <v>20</v>
      </c>
    </row>
    <row r="255" spans="1:12" ht="20" x14ac:dyDescent="0.35">
      <c r="A255" s="7">
        <v>5400</v>
      </c>
      <c r="B255" s="9" t="s">
        <v>6</v>
      </c>
      <c r="C255" s="60" t="s">
        <v>253</v>
      </c>
      <c r="D255" s="18" t="s">
        <v>1179</v>
      </c>
      <c r="E255" s="20">
        <v>40</v>
      </c>
      <c r="F255" s="19" t="s">
        <v>1873</v>
      </c>
      <c r="G255" s="9"/>
      <c r="H255" s="18" t="s">
        <v>1895</v>
      </c>
      <c r="I255" s="10">
        <f t="shared" si="3"/>
        <v>32.384249999999994</v>
      </c>
      <c r="J255" s="35">
        <v>1295.3699999999999</v>
      </c>
      <c r="K255" s="8"/>
      <c r="L255" s="72" t="s">
        <v>20</v>
      </c>
    </row>
    <row r="256" spans="1:12" ht="20" x14ac:dyDescent="0.35">
      <c r="A256" s="7">
        <v>5400</v>
      </c>
      <c r="B256" s="9" t="s">
        <v>6</v>
      </c>
      <c r="C256" s="60" t="s">
        <v>254</v>
      </c>
      <c r="D256" s="18" t="s">
        <v>1180</v>
      </c>
      <c r="E256" s="20">
        <v>1</v>
      </c>
      <c r="F256" s="19" t="s">
        <v>1873</v>
      </c>
      <c r="G256" s="9"/>
      <c r="H256" s="18" t="s">
        <v>1895</v>
      </c>
      <c r="I256" s="10">
        <f t="shared" si="3"/>
        <v>1746.78</v>
      </c>
      <c r="J256" s="35">
        <v>1746.78</v>
      </c>
      <c r="K256" s="8"/>
      <c r="L256" s="72" t="s">
        <v>20</v>
      </c>
    </row>
    <row r="257" spans="1:12" ht="20" x14ac:dyDescent="0.35">
      <c r="A257" s="7">
        <v>5400</v>
      </c>
      <c r="B257" s="9" t="s">
        <v>6</v>
      </c>
      <c r="C257" s="60" t="s">
        <v>255</v>
      </c>
      <c r="D257" s="18" t="s">
        <v>1181</v>
      </c>
      <c r="E257" s="20">
        <v>1</v>
      </c>
      <c r="F257" s="19" t="s">
        <v>1873</v>
      </c>
      <c r="G257" s="9"/>
      <c r="H257" s="18" t="s">
        <v>1921</v>
      </c>
      <c r="I257" s="10">
        <f t="shared" si="3"/>
        <v>815</v>
      </c>
      <c r="J257" s="35">
        <v>815</v>
      </c>
      <c r="K257" s="8"/>
      <c r="L257" s="72" t="s">
        <v>20</v>
      </c>
    </row>
    <row r="258" spans="1:12" ht="20" x14ac:dyDescent="0.35">
      <c r="A258" s="7">
        <v>5400</v>
      </c>
      <c r="B258" s="9" t="s">
        <v>6</v>
      </c>
      <c r="C258" s="60" t="s">
        <v>256</v>
      </c>
      <c r="D258" s="18" t="s">
        <v>1182</v>
      </c>
      <c r="E258" s="20">
        <v>3</v>
      </c>
      <c r="F258" s="19" t="s">
        <v>1873</v>
      </c>
      <c r="G258" s="9"/>
      <c r="H258" s="18" t="s">
        <v>1922</v>
      </c>
      <c r="I258" s="10">
        <f t="shared" si="3"/>
        <v>108.61</v>
      </c>
      <c r="J258" s="35">
        <v>325.83</v>
      </c>
      <c r="K258" s="8"/>
      <c r="L258" s="72" t="s">
        <v>20</v>
      </c>
    </row>
    <row r="259" spans="1:12" ht="20" x14ac:dyDescent="0.35">
      <c r="A259" s="7">
        <v>5400</v>
      </c>
      <c r="B259" s="9" t="s">
        <v>6</v>
      </c>
      <c r="C259" s="60" t="s">
        <v>257</v>
      </c>
      <c r="D259" s="18" t="s">
        <v>1183</v>
      </c>
      <c r="E259" s="20">
        <v>4</v>
      </c>
      <c r="F259" s="19" t="s">
        <v>1873</v>
      </c>
      <c r="G259" s="9"/>
      <c r="H259" s="18" t="s">
        <v>1886</v>
      </c>
      <c r="I259" s="10">
        <f t="shared" si="3"/>
        <v>14.13</v>
      </c>
      <c r="J259" s="35">
        <v>56.52</v>
      </c>
      <c r="K259" s="8"/>
      <c r="L259" s="72" t="s">
        <v>20</v>
      </c>
    </row>
    <row r="260" spans="1:12" ht="20" x14ac:dyDescent="0.35">
      <c r="A260" s="7">
        <v>5400</v>
      </c>
      <c r="B260" s="9" t="s">
        <v>6</v>
      </c>
      <c r="C260" s="60" t="s">
        <v>258</v>
      </c>
      <c r="D260" s="18" t="s">
        <v>1184</v>
      </c>
      <c r="E260" s="20">
        <v>4</v>
      </c>
      <c r="F260" s="19" t="s">
        <v>1873</v>
      </c>
      <c r="G260" s="9"/>
      <c r="H260" s="18" t="s">
        <v>1886</v>
      </c>
      <c r="I260" s="10">
        <f t="shared" si="3"/>
        <v>171.45</v>
      </c>
      <c r="J260" s="35">
        <v>685.8</v>
      </c>
      <c r="K260" s="8"/>
      <c r="L260" s="72" t="s">
        <v>20</v>
      </c>
    </row>
    <row r="261" spans="1:12" ht="20" x14ac:dyDescent="0.35">
      <c r="A261" s="7">
        <v>5400</v>
      </c>
      <c r="B261" s="9" t="s">
        <v>6</v>
      </c>
      <c r="C261" s="60" t="s">
        <v>259</v>
      </c>
      <c r="D261" s="18" t="s">
        <v>1185</v>
      </c>
      <c r="E261" s="20">
        <v>4</v>
      </c>
      <c r="F261" s="19" t="s">
        <v>1873</v>
      </c>
      <c r="G261" s="9"/>
      <c r="H261" s="18" t="s">
        <v>1886</v>
      </c>
      <c r="I261" s="10">
        <f t="shared" si="3"/>
        <v>168.32749999999999</v>
      </c>
      <c r="J261" s="35">
        <v>673.31</v>
      </c>
      <c r="K261" s="8"/>
      <c r="L261" s="72" t="s">
        <v>20</v>
      </c>
    </row>
    <row r="262" spans="1:12" ht="20" x14ac:dyDescent="0.35">
      <c r="A262" s="7">
        <v>5400</v>
      </c>
      <c r="B262" s="9" t="s">
        <v>6</v>
      </c>
      <c r="C262" s="60" t="s">
        <v>260</v>
      </c>
      <c r="D262" s="18" t="s">
        <v>1186</v>
      </c>
      <c r="E262" s="20">
        <v>4</v>
      </c>
      <c r="F262" s="19" t="s">
        <v>1873</v>
      </c>
      <c r="G262" s="9"/>
      <c r="H262" s="18" t="s">
        <v>1904</v>
      </c>
      <c r="I262" s="10">
        <f t="shared" si="3"/>
        <v>168.32749999999999</v>
      </c>
      <c r="J262" s="35">
        <v>673.31</v>
      </c>
      <c r="K262" s="8"/>
      <c r="L262" s="72" t="s">
        <v>20</v>
      </c>
    </row>
    <row r="263" spans="1:12" ht="20" x14ac:dyDescent="0.35">
      <c r="A263" s="7">
        <v>5400</v>
      </c>
      <c r="B263" s="9" t="s">
        <v>6</v>
      </c>
      <c r="C263" s="60" t="s">
        <v>261</v>
      </c>
      <c r="D263" s="18" t="s">
        <v>1187</v>
      </c>
      <c r="E263" s="20">
        <v>10</v>
      </c>
      <c r="F263" s="19" t="s">
        <v>1873</v>
      </c>
      <c r="G263" s="9"/>
      <c r="H263" s="18" t="s">
        <v>1885</v>
      </c>
      <c r="I263" s="10">
        <f t="shared" si="3"/>
        <v>734</v>
      </c>
      <c r="J263" s="35">
        <v>7340</v>
      </c>
      <c r="K263" s="8"/>
      <c r="L263" s="72" t="s">
        <v>20</v>
      </c>
    </row>
    <row r="264" spans="1:12" ht="20" x14ac:dyDescent="0.35">
      <c r="A264" s="7">
        <v>5400</v>
      </c>
      <c r="B264" s="9" t="s">
        <v>6</v>
      </c>
      <c r="C264" s="60" t="s">
        <v>262</v>
      </c>
      <c r="D264" s="18" t="s">
        <v>1188</v>
      </c>
      <c r="E264" s="20">
        <v>5</v>
      </c>
      <c r="F264" s="19" t="s">
        <v>1873</v>
      </c>
      <c r="G264" s="9"/>
      <c r="H264" s="18" t="s">
        <v>1885</v>
      </c>
      <c r="I264" s="10">
        <f t="shared" si="3"/>
        <v>175.35</v>
      </c>
      <c r="J264" s="35">
        <v>876.75</v>
      </c>
      <c r="K264" s="8"/>
      <c r="L264" s="72" t="s">
        <v>20</v>
      </c>
    </row>
    <row r="265" spans="1:12" ht="20" x14ac:dyDescent="0.35">
      <c r="A265" s="7">
        <v>5400</v>
      </c>
      <c r="B265" s="9" t="s">
        <v>6</v>
      </c>
      <c r="C265" s="60" t="s">
        <v>263</v>
      </c>
      <c r="D265" s="18" t="s">
        <v>1189</v>
      </c>
      <c r="E265" s="20">
        <v>4</v>
      </c>
      <c r="F265" s="19" t="s">
        <v>1873</v>
      </c>
      <c r="G265" s="9"/>
      <c r="H265" s="18" t="s">
        <v>1905</v>
      </c>
      <c r="I265" s="10">
        <f t="shared" si="3"/>
        <v>573.53</v>
      </c>
      <c r="J265" s="35">
        <v>2294.12</v>
      </c>
      <c r="K265" s="8"/>
      <c r="L265" s="72" t="s">
        <v>20</v>
      </c>
    </row>
    <row r="266" spans="1:12" ht="20" x14ac:dyDescent="0.35">
      <c r="A266" s="7">
        <v>5400</v>
      </c>
      <c r="B266" s="9" t="s">
        <v>6</v>
      </c>
      <c r="C266" s="60" t="s">
        <v>264</v>
      </c>
      <c r="D266" s="18" t="s">
        <v>1190</v>
      </c>
      <c r="E266" s="20">
        <v>1</v>
      </c>
      <c r="F266" s="19" t="s">
        <v>1873</v>
      </c>
      <c r="G266" s="9"/>
      <c r="H266" s="18" t="s">
        <v>1905</v>
      </c>
      <c r="I266" s="10">
        <f t="shared" si="3"/>
        <v>25928.27</v>
      </c>
      <c r="J266" s="35">
        <v>25928.27</v>
      </c>
      <c r="K266" s="8"/>
      <c r="L266" s="72" t="s">
        <v>20</v>
      </c>
    </row>
    <row r="267" spans="1:12" ht="20" x14ac:dyDescent="0.35">
      <c r="A267" s="7">
        <v>5400</v>
      </c>
      <c r="B267" s="9" t="s">
        <v>6</v>
      </c>
      <c r="C267" s="60" t="s">
        <v>265</v>
      </c>
      <c r="D267" s="18" t="s">
        <v>1191</v>
      </c>
      <c r="E267" s="20">
        <v>1</v>
      </c>
      <c r="F267" s="19" t="s">
        <v>1873</v>
      </c>
      <c r="G267" s="9"/>
      <c r="H267" s="18" t="s">
        <v>1905</v>
      </c>
      <c r="I267" s="10">
        <f t="shared" si="3"/>
        <v>60810.82</v>
      </c>
      <c r="J267" s="35">
        <v>60810.82</v>
      </c>
      <c r="K267" s="8"/>
      <c r="L267" s="72" t="s">
        <v>20</v>
      </c>
    </row>
    <row r="268" spans="1:12" ht="20" x14ac:dyDescent="0.35">
      <c r="A268" s="7">
        <v>5400</v>
      </c>
      <c r="B268" s="9" t="s">
        <v>6</v>
      </c>
      <c r="C268" s="60" t="s">
        <v>266</v>
      </c>
      <c r="D268" s="18" t="s">
        <v>1192</v>
      </c>
      <c r="E268" s="20">
        <v>36</v>
      </c>
      <c r="F268" s="19" t="s">
        <v>1873</v>
      </c>
      <c r="G268" s="9"/>
      <c r="H268" s="18" t="s">
        <v>1905</v>
      </c>
      <c r="I268" s="10">
        <f t="shared" si="3"/>
        <v>1811.6963888888888</v>
      </c>
      <c r="J268" s="35">
        <v>65221.07</v>
      </c>
      <c r="K268" s="8"/>
      <c r="L268" s="72" t="s">
        <v>20</v>
      </c>
    </row>
    <row r="269" spans="1:12" ht="20" x14ac:dyDescent="0.35">
      <c r="A269" s="7">
        <v>5400</v>
      </c>
      <c r="B269" s="9" t="s">
        <v>6</v>
      </c>
      <c r="C269" s="60" t="s">
        <v>267</v>
      </c>
      <c r="D269" s="18" t="s">
        <v>1193</v>
      </c>
      <c r="E269" s="20">
        <v>2</v>
      </c>
      <c r="F269" s="19" t="s">
        <v>1873</v>
      </c>
      <c r="G269" s="9"/>
      <c r="H269" s="18" t="s">
        <v>1885</v>
      </c>
      <c r="I269" s="10">
        <f t="shared" si="3"/>
        <v>33187.129999999997</v>
      </c>
      <c r="J269" s="35">
        <v>66374.259999999995</v>
      </c>
      <c r="K269" s="8"/>
      <c r="L269" s="72" t="s">
        <v>20</v>
      </c>
    </row>
    <row r="270" spans="1:12" ht="20" x14ac:dyDescent="0.35">
      <c r="A270" s="7">
        <v>5400</v>
      </c>
      <c r="B270" s="9" t="s">
        <v>6</v>
      </c>
      <c r="C270" s="60" t="s">
        <v>268</v>
      </c>
      <c r="D270" s="18" t="s">
        <v>1194</v>
      </c>
      <c r="E270" s="20">
        <v>1</v>
      </c>
      <c r="F270" s="19" t="s">
        <v>1873</v>
      </c>
      <c r="G270" s="9"/>
      <c r="H270" s="18" t="s">
        <v>1885</v>
      </c>
      <c r="I270" s="10">
        <f t="shared" ref="I270:I333" si="4">J270/E270</f>
        <v>16329.32</v>
      </c>
      <c r="J270" s="35">
        <v>16329.32</v>
      </c>
      <c r="K270" s="8"/>
      <c r="L270" s="72" t="s">
        <v>20</v>
      </c>
    </row>
    <row r="271" spans="1:12" ht="20" x14ac:dyDescent="0.35">
      <c r="A271" s="7">
        <v>5400</v>
      </c>
      <c r="B271" s="9" t="s">
        <v>6</v>
      </c>
      <c r="C271" s="60" t="s">
        <v>269</v>
      </c>
      <c r="D271" s="18" t="s">
        <v>1195</v>
      </c>
      <c r="E271" s="20">
        <v>8</v>
      </c>
      <c r="F271" s="19" t="s">
        <v>1873</v>
      </c>
      <c r="G271" s="9"/>
      <c r="H271" s="18" t="s">
        <v>1891</v>
      </c>
      <c r="I271" s="10">
        <f t="shared" si="4"/>
        <v>1402.4237499999999</v>
      </c>
      <c r="J271" s="35">
        <v>11219.39</v>
      </c>
      <c r="K271" s="8"/>
      <c r="L271" s="72" t="s">
        <v>20</v>
      </c>
    </row>
    <row r="272" spans="1:12" ht="20" x14ac:dyDescent="0.35">
      <c r="A272" s="7">
        <v>5400</v>
      </c>
      <c r="B272" s="9" t="s">
        <v>6</v>
      </c>
      <c r="C272" s="60" t="s">
        <v>270</v>
      </c>
      <c r="D272" s="18" t="s">
        <v>1196</v>
      </c>
      <c r="E272" s="20">
        <v>2</v>
      </c>
      <c r="F272" s="19" t="s">
        <v>1873</v>
      </c>
      <c r="G272" s="9"/>
      <c r="H272" s="18" t="s">
        <v>1885</v>
      </c>
      <c r="I272" s="10">
        <f t="shared" si="4"/>
        <v>135.78</v>
      </c>
      <c r="J272" s="35">
        <v>271.56</v>
      </c>
      <c r="K272" s="8"/>
      <c r="L272" s="72" t="s">
        <v>20</v>
      </c>
    </row>
    <row r="273" spans="1:12" ht="20" x14ac:dyDescent="0.35">
      <c r="A273" s="7">
        <v>5400</v>
      </c>
      <c r="B273" s="9" t="s">
        <v>6</v>
      </c>
      <c r="C273" s="60" t="s">
        <v>271</v>
      </c>
      <c r="D273" s="18" t="s">
        <v>1197</v>
      </c>
      <c r="E273" s="20">
        <v>1</v>
      </c>
      <c r="F273" s="19" t="s">
        <v>1873</v>
      </c>
      <c r="G273" s="9"/>
      <c r="H273" s="18" t="s">
        <v>1891</v>
      </c>
      <c r="I273" s="10">
        <f t="shared" si="4"/>
        <v>11555.36</v>
      </c>
      <c r="J273" s="35">
        <v>11555.36</v>
      </c>
      <c r="K273" s="8"/>
      <c r="L273" s="72" t="s">
        <v>20</v>
      </c>
    </row>
    <row r="274" spans="1:12" ht="20" x14ac:dyDescent="0.35">
      <c r="A274" s="7">
        <v>5400</v>
      </c>
      <c r="B274" s="9" t="s">
        <v>6</v>
      </c>
      <c r="C274" s="60" t="s">
        <v>272</v>
      </c>
      <c r="D274" s="18" t="s">
        <v>1198</v>
      </c>
      <c r="E274" s="20">
        <v>128</v>
      </c>
      <c r="F274" s="19" t="s">
        <v>1873</v>
      </c>
      <c r="G274" s="9"/>
      <c r="H274" s="18" t="s">
        <v>1885</v>
      </c>
      <c r="I274" s="10">
        <f t="shared" si="4"/>
        <v>2.6466406249999999</v>
      </c>
      <c r="J274" s="35">
        <v>338.77</v>
      </c>
      <c r="K274" s="8"/>
      <c r="L274" s="72" t="s">
        <v>20</v>
      </c>
    </row>
    <row r="275" spans="1:12" ht="20" x14ac:dyDescent="0.35">
      <c r="A275" s="7">
        <v>5400</v>
      </c>
      <c r="B275" s="9" t="s">
        <v>6</v>
      </c>
      <c r="C275" s="60" t="s">
        <v>272</v>
      </c>
      <c r="D275" s="18" t="s">
        <v>1198</v>
      </c>
      <c r="E275" s="20">
        <v>24</v>
      </c>
      <c r="F275" s="19" t="s">
        <v>1873</v>
      </c>
      <c r="G275" s="9"/>
      <c r="H275" s="18" t="s">
        <v>1885</v>
      </c>
      <c r="I275" s="10">
        <f t="shared" si="4"/>
        <v>2.6466666666666669</v>
      </c>
      <c r="J275" s="35">
        <v>63.52</v>
      </c>
      <c r="K275" s="8"/>
      <c r="L275" s="72" t="s">
        <v>20</v>
      </c>
    </row>
    <row r="276" spans="1:12" ht="20" x14ac:dyDescent="0.35">
      <c r="A276" s="7">
        <v>5400</v>
      </c>
      <c r="B276" s="9" t="s">
        <v>6</v>
      </c>
      <c r="C276" s="60" t="s">
        <v>273</v>
      </c>
      <c r="D276" s="18" t="s">
        <v>1199</v>
      </c>
      <c r="E276" s="20">
        <v>2</v>
      </c>
      <c r="F276" s="19" t="s">
        <v>1873</v>
      </c>
      <c r="G276" s="9"/>
      <c r="H276" s="18" t="s">
        <v>1885</v>
      </c>
      <c r="I276" s="10">
        <f t="shared" si="4"/>
        <v>1116.9649999999999</v>
      </c>
      <c r="J276" s="35">
        <v>2233.9299999999998</v>
      </c>
      <c r="K276" s="8"/>
      <c r="L276" s="72" t="s">
        <v>20</v>
      </c>
    </row>
    <row r="277" spans="1:12" ht="20" x14ac:dyDescent="0.35">
      <c r="A277" s="7">
        <v>5400</v>
      </c>
      <c r="B277" s="9" t="s">
        <v>6</v>
      </c>
      <c r="C277" s="60" t="s">
        <v>274</v>
      </c>
      <c r="D277" s="18" t="s">
        <v>1200</v>
      </c>
      <c r="E277" s="20">
        <v>4</v>
      </c>
      <c r="F277" s="19" t="s">
        <v>1873</v>
      </c>
      <c r="G277" s="9"/>
      <c r="H277" s="18" t="s">
        <v>1885</v>
      </c>
      <c r="I277" s="10">
        <f t="shared" si="4"/>
        <v>238.39750000000001</v>
      </c>
      <c r="J277" s="35">
        <v>953.59</v>
      </c>
      <c r="K277" s="8"/>
      <c r="L277" s="72" t="s">
        <v>20</v>
      </c>
    </row>
    <row r="278" spans="1:12" ht="20" x14ac:dyDescent="0.35">
      <c r="A278" s="7">
        <v>5400</v>
      </c>
      <c r="B278" s="9" t="s">
        <v>6</v>
      </c>
      <c r="C278" s="60" t="s">
        <v>275</v>
      </c>
      <c r="D278" s="18" t="s">
        <v>1201</v>
      </c>
      <c r="E278" s="20">
        <v>4</v>
      </c>
      <c r="F278" s="19" t="s">
        <v>1873</v>
      </c>
      <c r="G278" s="9"/>
      <c r="H278" s="18" t="s">
        <v>1885</v>
      </c>
      <c r="I278" s="10">
        <f t="shared" si="4"/>
        <v>59.71</v>
      </c>
      <c r="J278" s="35">
        <v>238.84</v>
      </c>
      <c r="K278" s="8"/>
      <c r="L278" s="72" t="s">
        <v>20</v>
      </c>
    </row>
    <row r="279" spans="1:12" ht="20" x14ac:dyDescent="0.35">
      <c r="A279" s="7">
        <v>5400</v>
      </c>
      <c r="B279" s="9" t="s">
        <v>6</v>
      </c>
      <c r="C279" s="60" t="s">
        <v>276</v>
      </c>
      <c r="D279" s="18" t="s">
        <v>1202</v>
      </c>
      <c r="E279" s="20">
        <v>3</v>
      </c>
      <c r="F279" s="19" t="s">
        <v>1873</v>
      </c>
      <c r="G279" s="9"/>
      <c r="H279" s="18" t="s">
        <v>1886</v>
      </c>
      <c r="I279" s="10">
        <f t="shared" si="4"/>
        <v>869.28666666666675</v>
      </c>
      <c r="J279" s="35">
        <v>2607.86</v>
      </c>
      <c r="K279" s="8"/>
      <c r="L279" s="72" t="s">
        <v>20</v>
      </c>
    </row>
    <row r="280" spans="1:12" ht="20" x14ac:dyDescent="0.35">
      <c r="A280" s="7">
        <v>5400</v>
      </c>
      <c r="B280" s="9" t="s">
        <v>6</v>
      </c>
      <c r="C280" s="60" t="s">
        <v>277</v>
      </c>
      <c r="D280" s="18" t="s">
        <v>1203</v>
      </c>
      <c r="E280" s="20">
        <v>5</v>
      </c>
      <c r="F280" s="19" t="s">
        <v>1873</v>
      </c>
      <c r="G280" s="9"/>
      <c r="H280" s="18" t="s">
        <v>1885</v>
      </c>
      <c r="I280" s="10">
        <f t="shared" si="4"/>
        <v>25200</v>
      </c>
      <c r="J280" s="35">
        <v>126000</v>
      </c>
      <c r="K280" s="8"/>
      <c r="L280" s="72" t="s">
        <v>20</v>
      </c>
    </row>
    <row r="281" spans="1:12" ht="20" x14ac:dyDescent="0.35">
      <c r="A281" s="7">
        <v>5400</v>
      </c>
      <c r="B281" s="9" t="s">
        <v>6</v>
      </c>
      <c r="C281" s="60" t="s">
        <v>278</v>
      </c>
      <c r="D281" s="18" t="s">
        <v>1204</v>
      </c>
      <c r="E281" s="20">
        <v>2</v>
      </c>
      <c r="F281" s="19" t="s">
        <v>1873</v>
      </c>
      <c r="G281" s="9"/>
      <c r="H281" s="18" t="s">
        <v>1891</v>
      </c>
      <c r="I281" s="10">
        <f t="shared" si="4"/>
        <v>1404</v>
      </c>
      <c r="J281" s="35">
        <v>2808</v>
      </c>
      <c r="K281" s="8"/>
      <c r="L281" s="72" t="s">
        <v>20</v>
      </c>
    </row>
    <row r="282" spans="1:12" ht="20" x14ac:dyDescent="0.35">
      <c r="A282" s="7">
        <v>5400</v>
      </c>
      <c r="B282" s="9" t="s">
        <v>6</v>
      </c>
      <c r="C282" s="60" t="s">
        <v>279</v>
      </c>
      <c r="D282" s="18" t="s">
        <v>1205</v>
      </c>
      <c r="E282" s="20">
        <v>20</v>
      </c>
      <c r="F282" s="19" t="s">
        <v>1873</v>
      </c>
      <c r="G282" s="9"/>
      <c r="H282" s="18" t="s">
        <v>1885</v>
      </c>
      <c r="I282" s="10">
        <f t="shared" si="4"/>
        <v>673.00350000000003</v>
      </c>
      <c r="J282" s="35">
        <v>13460.07</v>
      </c>
      <c r="K282" s="8"/>
      <c r="L282" s="72" t="s">
        <v>20</v>
      </c>
    </row>
    <row r="283" spans="1:12" ht="20" x14ac:dyDescent="0.35">
      <c r="A283" s="7">
        <v>5400</v>
      </c>
      <c r="B283" s="9" t="s">
        <v>6</v>
      </c>
      <c r="C283" s="60" t="s">
        <v>280</v>
      </c>
      <c r="D283" s="18" t="s">
        <v>1206</v>
      </c>
      <c r="E283" s="20">
        <v>5</v>
      </c>
      <c r="F283" s="19" t="s">
        <v>1873</v>
      </c>
      <c r="G283" s="9"/>
      <c r="H283" s="18" t="s">
        <v>1885</v>
      </c>
      <c r="I283" s="10">
        <f t="shared" si="4"/>
        <v>7372.8820000000005</v>
      </c>
      <c r="J283" s="35">
        <v>36864.410000000003</v>
      </c>
      <c r="K283" s="8"/>
      <c r="L283" s="72" t="s">
        <v>20</v>
      </c>
    </row>
    <row r="284" spans="1:12" ht="20" x14ac:dyDescent="0.35">
      <c r="A284" s="7">
        <v>5400</v>
      </c>
      <c r="B284" s="9" t="s">
        <v>6</v>
      </c>
      <c r="C284" s="60" t="s">
        <v>281</v>
      </c>
      <c r="D284" s="18" t="s">
        <v>1207</v>
      </c>
      <c r="E284" s="20">
        <v>2</v>
      </c>
      <c r="F284" s="19" t="s">
        <v>1873</v>
      </c>
      <c r="G284" s="9"/>
      <c r="H284" s="18" t="s">
        <v>1905</v>
      </c>
      <c r="I284" s="10">
        <f t="shared" si="4"/>
        <v>8022.7749999999996</v>
      </c>
      <c r="J284" s="35">
        <v>16045.55</v>
      </c>
      <c r="K284" s="8"/>
      <c r="L284" s="72" t="s">
        <v>20</v>
      </c>
    </row>
    <row r="285" spans="1:12" ht="20" x14ac:dyDescent="0.35">
      <c r="A285" s="7">
        <v>5400</v>
      </c>
      <c r="B285" s="9" t="s">
        <v>6</v>
      </c>
      <c r="C285" s="60" t="s">
        <v>282</v>
      </c>
      <c r="D285" s="18" t="s">
        <v>1208</v>
      </c>
      <c r="E285" s="20">
        <v>3</v>
      </c>
      <c r="F285" s="19" t="s">
        <v>1873</v>
      </c>
      <c r="G285" s="9"/>
      <c r="H285" s="18" t="s">
        <v>1885</v>
      </c>
      <c r="I285" s="10">
        <f t="shared" si="4"/>
        <v>2411.75</v>
      </c>
      <c r="J285" s="35">
        <v>7235.25</v>
      </c>
      <c r="K285" s="8"/>
      <c r="L285" s="72" t="s">
        <v>20</v>
      </c>
    </row>
    <row r="286" spans="1:12" ht="20" x14ac:dyDescent="0.35">
      <c r="A286" s="7">
        <v>5400</v>
      </c>
      <c r="B286" s="9" t="s">
        <v>6</v>
      </c>
      <c r="C286" s="60" t="s">
        <v>283</v>
      </c>
      <c r="D286" s="18" t="s">
        <v>1209</v>
      </c>
      <c r="E286" s="20">
        <v>4</v>
      </c>
      <c r="F286" s="19" t="s">
        <v>1873</v>
      </c>
      <c r="G286" s="9"/>
      <c r="H286" s="18" t="s">
        <v>1905</v>
      </c>
      <c r="I286" s="10">
        <f t="shared" si="4"/>
        <v>24518.8675</v>
      </c>
      <c r="J286" s="35">
        <v>98075.47</v>
      </c>
      <c r="K286" s="8"/>
      <c r="L286" s="72" t="s">
        <v>20</v>
      </c>
    </row>
    <row r="287" spans="1:12" ht="20" x14ac:dyDescent="0.35">
      <c r="A287" s="7">
        <v>5400</v>
      </c>
      <c r="B287" s="9" t="s">
        <v>6</v>
      </c>
      <c r="C287" s="60" t="s">
        <v>284</v>
      </c>
      <c r="D287" s="18" t="s">
        <v>1210</v>
      </c>
      <c r="E287" s="20">
        <v>8</v>
      </c>
      <c r="F287" s="19" t="s">
        <v>1873</v>
      </c>
      <c r="G287" s="9"/>
      <c r="H287" s="18" t="s">
        <v>1905</v>
      </c>
      <c r="I287" s="10">
        <f t="shared" si="4"/>
        <v>3559.3225000000002</v>
      </c>
      <c r="J287" s="35">
        <v>28474.58</v>
      </c>
      <c r="K287" s="8"/>
      <c r="L287" s="72" t="s">
        <v>20</v>
      </c>
    </row>
    <row r="288" spans="1:12" ht="20" x14ac:dyDescent="0.35">
      <c r="A288" s="7">
        <v>5400</v>
      </c>
      <c r="B288" s="9" t="s">
        <v>6</v>
      </c>
      <c r="C288" s="60" t="s">
        <v>285</v>
      </c>
      <c r="D288" s="18" t="s">
        <v>1211</v>
      </c>
      <c r="E288" s="20">
        <v>10</v>
      </c>
      <c r="F288" s="19" t="s">
        <v>1873</v>
      </c>
      <c r="G288" s="9"/>
      <c r="H288" s="18" t="s">
        <v>1905</v>
      </c>
      <c r="I288" s="10">
        <f t="shared" si="4"/>
        <v>1247.0610000000001</v>
      </c>
      <c r="J288" s="35">
        <v>12470.61</v>
      </c>
      <c r="K288" s="8"/>
      <c r="L288" s="72" t="s">
        <v>20</v>
      </c>
    </row>
    <row r="289" spans="1:12" ht="20" x14ac:dyDescent="0.35">
      <c r="A289" s="7">
        <v>5400</v>
      </c>
      <c r="B289" s="9" t="s">
        <v>6</v>
      </c>
      <c r="C289" s="60" t="s">
        <v>286</v>
      </c>
      <c r="D289" s="18" t="s">
        <v>1212</v>
      </c>
      <c r="E289" s="20">
        <v>4</v>
      </c>
      <c r="F289" s="19" t="s">
        <v>1873</v>
      </c>
      <c r="G289" s="9"/>
      <c r="H289" s="18" t="s">
        <v>1885</v>
      </c>
      <c r="I289" s="10">
        <f t="shared" si="4"/>
        <v>2006.58</v>
      </c>
      <c r="J289" s="35">
        <v>8026.32</v>
      </c>
      <c r="K289" s="8"/>
      <c r="L289" s="72" t="s">
        <v>20</v>
      </c>
    </row>
    <row r="290" spans="1:12" ht="20" x14ac:dyDescent="0.35">
      <c r="A290" s="7">
        <v>5400</v>
      </c>
      <c r="B290" s="9" t="s">
        <v>6</v>
      </c>
      <c r="C290" s="60" t="s">
        <v>287</v>
      </c>
      <c r="D290" s="18" t="s">
        <v>1213</v>
      </c>
      <c r="E290" s="20">
        <v>2</v>
      </c>
      <c r="F290" s="19" t="s">
        <v>1873</v>
      </c>
      <c r="G290" s="9"/>
      <c r="H290" s="18" t="s">
        <v>1885</v>
      </c>
      <c r="I290" s="10">
        <f t="shared" si="4"/>
        <v>5765.41</v>
      </c>
      <c r="J290" s="35">
        <v>11530.82</v>
      </c>
      <c r="K290" s="8"/>
      <c r="L290" s="72" t="s">
        <v>20</v>
      </c>
    </row>
    <row r="291" spans="1:12" ht="20" x14ac:dyDescent="0.35">
      <c r="A291" s="7">
        <v>5400</v>
      </c>
      <c r="B291" s="9" t="s">
        <v>6</v>
      </c>
      <c r="C291" s="60" t="s">
        <v>288</v>
      </c>
      <c r="D291" s="18" t="s">
        <v>1214</v>
      </c>
      <c r="E291" s="20">
        <v>7</v>
      </c>
      <c r="F291" s="19" t="s">
        <v>1873</v>
      </c>
      <c r="G291" s="9"/>
      <c r="H291" s="18" t="s">
        <v>1885</v>
      </c>
      <c r="I291" s="10">
        <f t="shared" si="4"/>
        <v>358.86285714285714</v>
      </c>
      <c r="J291" s="35">
        <v>2512.04</v>
      </c>
      <c r="K291" s="8"/>
      <c r="L291" s="72" t="s">
        <v>20</v>
      </c>
    </row>
    <row r="292" spans="1:12" ht="20" x14ac:dyDescent="0.35">
      <c r="A292" s="7">
        <v>5400</v>
      </c>
      <c r="B292" s="9" t="s">
        <v>6</v>
      </c>
      <c r="C292" s="60" t="s">
        <v>289</v>
      </c>
      <c r="D292" s="18" t="s">
        <v>1215</v>
      </c>
      <c r="E292" s="20">
        <v>2</v>
      </c>
      <c r="F292" s="19" t="s">
        <v>1873</v>
      </c>
      <c r="G292" s="9"/>
      <c r="H292" s="18" t="s">
        <v>1885</v>
      </c>
      <c r="I292" s="10">
        <f t="shared" si="4"/>
        <v>2301.39</v>
      </c>
      <c r="J292" s="35">
        <v>4602.78</v>
      </c>
      <c r="K292" s="8"/>
      <c r="L292" s="72" t="s">
        <v>20</v>
      </c>
    </row>
    <row r="293" spans="1:12" ht="20" x14ac:dyDescent="0.35">
      <c r="A293" s="7">
        <v>5400</v>
      </c>
      <c r="B293" s="9" t="s">
        <v>6</v>
      </c>
      <c r="C293" s="60" t="s">
        <v>290</v>
      </c>
      <c r="D293" s="18" t="s">
        <v>1216</v>
      </c>
      <c r="E293" s="20">
        <v>11</v>
      </c>
      <c r="F293" s="19" t="s">
        <v>1873</v>
      </c>
      <c r="G293" s="9"/>
      <c r="H293" s="18" t="s">
        <v>1885</v>
      </c>
      <c r="I293" s="10">
        <f t="shared" si="4"/>
        <v>448.9763636363636</v>
      </c>
      <c r="J293" s="35">
        <v>4938.74</v>
      </c>
      <c r="K293" s="8"/>
      <c r="L293" s="72" t="s">
        <v>20</v>
      </c>
    </row>
    <row r="294" spans="1:12" ht="20" x14ac:dyDescent="0.35">
      <c r="A294" s="7">
        <v>5400</v>
      </c>
      <c r="B294" s="9" t="s">
        <v>6</v>
      </c>
      <c r="C294" s="60" t="s">
        <v>291</v>
      </c>
      <c r="D294" s="18" t="s">
        <v>1217</v>
      </c>
      <c r="E294" s="20">
        <v>9</v>
      </c>
      <c r="F294" s="19" t="s">
        <v>1873</v>
      </c>
      <c r="G294" s="9"/>
      <c r="H294" s="18" t="s">
        <v>1889</v>
      </c>
      <c r="I294" s="10">
        <f t="shared" si="4"/>
        <v>473.1133333333334</v>
      </c>
      <c r="J294" s="35">
        <v>4258.0200000000004</v>
      </c>
      <c r="K294" s="8"/>
      <c r="L294" s="72" t="s">
        <v>20</v>
      </c>
    </row>
    <row r="295" spans="1:12" ht="20" x14ac:dyDescent="0.35">
      <c r="A295" s="7">
        <v>5400</v>
      </c>
      <c r="B295" s="9" t="s">
        <v>6</v>
      </c>
      <c r="C295" s="60" t="s">
        <v>292</v>
      </c>
      <c r="D295" s="18" t="s">
        <v>1218</v>
      </c>
      <c r="E295" s="20">
        <v>11</v>
      </c>
      <c r="F295" s="19" t="s">
        <v>1873</v>
      </c>
      <c r="G295" s="9"/>
      <c r="H295" s="18" t="s">
        <v>1885</v>
      </c>
      <c r="I295" s="10">
        <f t="shared" si="4"/>
        <v>7372.8818181818178</v>
      </c>
      <c r="J295" s="35">
        <v>81101.7</v>
      </c>
      <c r="K295" s="8"/>
      <c r="L295" s="72" t="s">
        <v>20</v>
      </c>
    </row>
    <row r="296" spans="1:12" ht="20" x14ac:dyDescent="0.35">
      <c r="A296" s="7">
        <v>5400</v>
      </c>
      <c r="B296" s="9" t="s">
        <v>6</v>
      </c>
      <c r="C296" s="60" t="s">
        <v>293</v>
      </c>
      <c r="D296" s="18" t="s">
        <v>1219</v>
      </c>
      <c r="E296" s="20">
        <v>3</v>
      </c>
      <c r="F296" s="19" t="s">
        <v>1873</v>
      </c>
      <c r="G296" s="9"/>
      <c r="H296" s="18" t="s">
        <v>1885</v>
      </c>
      <c r="I296" s="10">
        <f t="shared" si="4"/>
        <v>1646.5200000000002</v>
      </c>
      <c r="J296" s="35">
        <v>4939.5600000000004</v>
      </c>
      <c r="K296" s="8"/>
      <c r="L296" s="72" t="s">
        <v>20</v>
      </c>
    </row>
    <row r="297" spans="1:12" ht="20" x14ac:dyDescent="0.35">
      <c r="A297" s="7">
        <v>5400</v>
      </c>
      <c r="B297" s="9" t="s">
        <v>6</v>
      </c>
      <c r="C297" s="60" t="s">
        <v>294</v>
      </c>
      <c r="D297" s="18" t="s">
        <v>1220</v>
      </c>
      <c r="E297" s="20">
        <v>6</v>
      </c>
      <c r="F297" s="19" t="s">
        <v>1873</v>
      </c>
      <c r="G297" s="9"/>
      <c r="H297" s="18" t="s">
        <v>1885</v>
      </c>
      <c r="I297" s="10">
        <f t="shared" si="4"/>
        <v>3096.6633333333334</v>
      </c>
      <c r="J297" s="35">
        <v>18579.98</v>
      </c>
      <c r="K297" s="8"/>
      <c r="L297" s="72" t="s">
        <v>20</v>
      </c>
    </row>
    <row r="298" spans="1:12" ht="20" x14ac:dyDescent="0.35">
      <c r="A298" s="7">
        <v>5400</v>
      </c>
      <c r="B298" s="9" t="s">
        <v>6</v>
      </c>
      <c r="C298" s="60" t="s">
        <v>295</v>
      </c>
      <c r="D298" s="18" t="s">
        <v>1221</v>
      </c>
      <c r="E298" s="20">
        <v>29</v>
      </c>
      <c r="F298" s="19" t="s">
        <v>1873</v>
      </c>
      <c r="G298" s="9"/>
      <c r="H298" s="18" t="s">
        <v>1907</v>
      </c>
      <c r="I298" s="10">
        <f t="shared" si="4"/>
        <v>339.54275862068965</v>
      </c>
      <c r="J298" s="35">
        <v>9846.74</v>
      </c>
      <c r="K298" s="8"/>
      <c r="L298" s="72" t="s">
        <v>20</v>
      </c>
    </row>
    <row r="299" spans="1:12" ht="20" x14ac:dyDescent="0.35">
      <c r="A299" s="7">
        <v>5400</v>
      </c>
      <c r="B299" s="9" t="s">
        <v>6</v>
      </c>
      <c r="C299" s="60" t="s">
        <v>296</v>
      </c>
      <c r="D299" s="18" t="s">
        <v>1222</v>
      </c>
      <c r="E299" s="20">
        <v>10</v>
      </c>
      <c r="F299" s="19" t="s">
        <v>1873</v>
      </c>
      <c r="G299" s="9"/>
      <c r="H299" s="18" t="s">
        <v>1905</v>
      </c>
      <c r="I299" s="10">
        <f t="shared" si="4"/>
        <v>41.774999999999999</v>
      </c>
      <c r="J299" s="35">
        <v>417.75</v>
      </c>
      <c r="K299" s="8"/>
      <c r="L299" s="72" t="s">
        <v>20</v>
      </c>
    </row>
    <row r="300" spans="1:12" ht="20" x14ac:dyDescent="0.35">
      <c r="A300" s="7">
        <v>5400</v>
      </c>
      <c r="B300" s="9" t="s">
        <v>6</v>
      </c>
      <c r="C300" s="60" t="s">
        <v>297</v>
      </c>
      <c r="D300" s="18" t="s">
        <v>1223</v>
      </c>
      <c r="E300" s="20">
        <v>2</v>
      </c>
      <c r="F300" s="19" t="s">
        <v>1873</v>
      </c>
      <c r="G300" s="9"/>
      <c r="H300" s="18" t="s">
        <v>1898</v>
      </c>
      <c r="I300" s="10">
        <f t="shared" si="4"/>
        <v>844.76</v>
      </c>
      <c r="J300" s="35">
        <v>1689.52</v>
      </c>
      <c r="K300" s="8"/>
      <c r="L300" s="72" t="s">
        <v>20</v>
      </c>
    </row>
    <row r="301" spans="1:12" ht="20" x14ac:dyDescent="0.35">
      <c r="A301" s="7">
        <v>5400</v>
      </c>
      <c r="B301" s="9" t="s">
        <v>6</v>
      </c>
      <c r="C301" s="60" t="s">
        <v>298</v>
      </c>
      <c r="D301" s="18" t="s">
        <v>1224</v>
      </c>
      <c r="E301" s="20">
        <v>2</v>
      </c>
      <c r="F301" s="19" t="s">
        <v>1873</v>
      </c>
      <c r="G301" s="9"/>
      <c r="H301" s="18" t="s">
        <v>1898</v>
      </c>
      <c r="I301" s="10">
        <f t="shared" si="4"/>
        <v>153.55500000000001</v>
      </c>
      <c r="J301" s="35">
        <v>307.11</v>
      </c>
      <c r="K301" s="8"/>
      <c r="L301" s="72" t="s">
        <v>20</v>
      </c>
    </row>
    <row r="302" spans="1:12" ht="20" x14ac:dyDescent="0.35">
      <c r="A302" s="7">
        <v>5400</v>
      </c>
      <c r="B302" s="9" t="s">
        <v>6</v>
      </c>
      <c r="C302" s="60" t="s">
        <v>299</v>
      </c>
      <c r="D302" s="18" t="s">
        <v>1225</v>
      </c>
      <c r="E302" s="20">
        <v>20</v>
      </c>
      <c r="F302" s="19" t="s">
        <v>1873</v>
      </c>
      <c r="G302" s="9"/>
      <c r="H302" s="18" t="s">
        <v>1898</v>
      </c>
      <c r="I302" s="10">
        <f t="shared" si="4"/>
        <v>22.919999999999998</v>
      </c>
      <c r="J302" s="35">
        <v>458.4</v>
      </c>
      <c r="K302" s="8"/>
      <c r="L302" s="72" t="s">
        <v>20</v>
      </c>
    </row>
    <row r="303" spans="1:12" ht="20" x14ac:dyDescent="0.35">
      <c r="A303" s="7">
        <v>5400</v>
      </c>
      <c r="B303" s="9" t="s">
        <v>6</v>
      </c>
      <c r="C303" s="60" t="s">
        <v>300</v>
      </c>
      <c r="D303" s="18" t="s">
        <v>1226</v>
      </c>
      <c r="E303" s="20">
        <v>60</v>
      </c>
      <c r="F303" s="19" t="s">
        <v>1873</v>
      </c>
      <c r="G303" s="9"/>
      <c r="H303" s="18" t="s">
        <v>1898</v>
      </c>
      <c r="I303" s="10">
        <f t="shared" si="4"/>
        <v>18.145333333333333</v>
      </c>
      <c r="J303" s="35">
        <v>1088.72</v>
      </c>
      <c r="K303" s="8"/>
      <c r="L303" s="72" t="s">
        <v>20</v>
      </c>
    </row>
    <row r="304" spans="1:12" ht="20" x14ac:dyDescent="0.35">
      <c r="A304" s="7">
        <v>5400</v>
      </c>
      <c r="B304" s="9" t="s">
        <v>6</v>
      </c>
      <c r="C304" s="60" t="s">
        <v>301</v>
      </c>
      <c r="D304" s="18" t="s">
        <v>1227</v>
      </c>
      <c r="E304" s="20">
        <v>2</v>
      </c>
      <c r="F304" s="19" t="s">
        <v>1873</v>
      </c>
      <c r="G304" s="9"/>
      <c r="H304" s="18" t="s">
        <v>1898</v>
      </c>
      <c r="I304" s="10">
        <f t="shared" si="4"/>
        <v>12674.95</v>
      </c>
      <c r="J304" s="35">
        <v>25349.9</v>
      </c>
      <c r="K304" s="8"/>
      <c r="L304" s="72" t="s">
        <v>20</v>
      </c>
    </row>
    <row r="305" spans="1:12" ht="20" x14ac:dyDescent="0.35">
      <c r="A305" s="7">
        <v>5400</v>
      </c>
      <c r="B305" s="9" t="s">
        <v>6</v>
      </c>
      <c r="C305" s="60" t="s">
        <v>302</v>
      </c>
      <c r="D305" s="18" t="s">
        <v>1228</v>
      </c>
      <c r="E305" s="20">
        <v>53</v>
      </c>
      <c r="F305" s="19" t="s">
        <v>1873</v>
      </c>
      <c r="G305" s="9"/>
      <c r="H305" s="18" t="s">
        <v>1898</v>
      </c>
      <c r="I305" s="10">
        <f t="shared" si="4"/>
        <v>800.63754716981134</v>
      </c>
      <c r="J305" s="35">
        <v>42433.79</v>
      </c>
      <c r="K305" s="8"/>
      <c r="L305" s="72" t="s">
        <v>20</v>
      </c>
    </row>
    <row r="306" spans="1:12" ht="20" x14ac:dyDescent="0.35">
      <c r="A306" s="7">
        <v>5400</v>
      </c>
      <c r="B306" s="9" t="s">
        <v>6</v>
      </c>
      <c r="C306" s="60" t="s">
        <v>303</v>
      </c>
      <c r="D306" s="18" t="s">
        <v>1229</v>
      </c>
      <c r="E306" s="20">
        <v>1</v>
      </c>
      <c r="F306" s="19" t="s">
        <v>1873</v>
      </c>
      <c r="G306" s="9"/>
      <c r="H306" s="18" t="s">
        <v>1923</v>
      </c>
      <c r="I306" s="10">
        <f t="shared" si="4"/>
        <v>39661.019999999997</v>
      </c>
      <c r="J306" s="35">
        <v>39661.019999999997</v>
      </c>
      <c r="K306" s="8"/>
      <c r="L306" s="72" t="s">
        <v>20</v>
      </c>
    </row>
    <row r="307" spans="1:12" ht="20" x14ac:dyDescent="0.35">
      <c r="A307" s="7">
        <v>5400</v>
      </c>
      <c r="B307" s="9" t="s">
        <v>6</v>
      </c>
      <c r="C307" s="60" t="s">
        <v>304</v>
      </c>
      <c r="D307" s="18" t="s">
        <v>1230</v>
      </c>
      <c r="E307" s="20">
        <v>1</v>
      </c>
      <c r="F307" s="19" t="s">
        <v>1873</v>
      </c>
      <c r="G307" s="9"/>
      <c r="H307" s="18" t="s">
        <v>1893</v>
      </c>
      <c r="I307" s="10">
        <f t="shared" si="4"/>
        <v>1888.76</v>
      </c>
      <c r="J307" s="35">
        <v>1888.76</v>
      </c>
      <c r="K307" s="8"/>
      <c r="L307" s="72" t="s">
        <v>20</v>
      </c>
    </row>
    <row r="308" spans="1:12" ht="20" x14ac:dyDescent="0.35">
      <c r="A308" s="7">
        <v>5400</v>
      </c>
      <c r="B308" s="9" t="s">
        <v>6</v>
      </c>
      <c r="C308" s="60" t="s">
        <v>305</v>
      </c>
      <c r="D308" s="18" t="s">
        <v>1231</v>
      </c>
      <c r="E308" s="20">
        <v>80</v>
      </c>
      <c r="F308" s="19" t="s">
        <v>1873</v>
      </c>
      <c r="G308" s="9"/>
      <c r="H308" s="18" t="s">
        <v>1898</v>
      </c>
      <c r="I308" s="10">
        <f t="shared" si="4"/>
        <v>14.164875</v>
      </c>
      <c r="J308" s="35">
        <v>1133.19</v>
      </c>
      <c r="K308" s="8"/>
      <c r="L308" s="72" t="s">
        <v>20</v>
      </c>
    </row>
    <row r="309" spans="1:12" ht="20" x14ac:dyDescent="0.35">
      <c r="A309" s="7">
        <v>5400</v>
      </c>
      <c r="B309" s="9" t="s">
        <v>6</v>
      </c>
      <c r="C309" s="60" t="s">
        <v>306</v>
      </c>
      <c r="D309" s="18" t="s">
        <v>1232</v>
      </c>
      <c r="E309" s="20">
        <v>200</v>
      </c>
      <c r="F309" s="19" t="s">
        <v>1873</v>
      </c>
      <c r="G309" s="9"/>
      <c r="H309" s="18" t="s">
        <v>1919</v>
      </c>
      <c r="I309" s="10">
        <f t="shared" si="4"/>
        <v>17.92305</v>
      </c>
      <c r="J309" s="35">
        <v>3584.61</v>
      </c>
      <c r="K309" s="8"/>
      <c r="L309" s="72" t="s">
        <v>20</v>
      </c>
    </row>
    <row r="310" spans="1:12" ht="20" x14ac:dyDescent="0.35">
      <c r="A310" s="7">
        <v>5400</v>
      </c>
      <c r="B310" s="9" t="s">
        <v>6</v>
      </c>
      <c r="C310" s="60" t="s">
        <v>307</v>
      </c>
      <c r="D310" s="18" t="s">
        <v>1233</v>
      </c>
      <c r="E310" s="20">
        <v>3</v>
      </c>
      <c r="F310" s="19" t="s">
        <v>1873</v>
      </c>
      <c r="G310" s="9"/>
      <c r="H310" s="18" t="s">
        <v>1924</v>
      </c>
      <c r="I310" s="10">
        <f t="shared" si="4"/>
        <v>13084.216666666667</v>
      </c>
      <c r="J310" s="35">
        <v>39252.65</v>
      </c>
      <c r="K310" s="8"/>
      <c r="L310" s="72" t="s">
        <v>20</v>
      </c>
    </row>
    <row r="311" spans="1:12" ht="20" x14ac:dyDescent="0.35">
      <c r="A311" s="7">
        <v>5400</v>
      </c>
      <c r="B311" s="9" t="s">
        <v>6</v>
      </c>
      <c r="C311" s="60" t="s">
        <v>308</v>
      </c>
      <c r="D311" s="18" t="s">
        <v>1234</v>
      </c>
      <c r="E311" s="20">
        <v>3</v>
      </c>
      <c r="F311" s="19" t="s">
        <v>1873</v>
      </c>
      <c r="G311" s="9"/>
      <c r="H311" s="18" t="s">
        <v>1924</v>
      </c>
      <c r="I311" s="10">
        <f t="shared" si="4"/>
        <v>13413.696666666665</v>
      </c>
      <c r="J311" s="35">
        <v>40241.089999999997</v>
      </c>
      <c r="K311" s="8"/>
      <c r="L311" s="72" t="s">
        <v>20</v>
      </c>
    </row>
    <row r="312" spans="1:12" ht="20" x14ac:dyDescent="0.35">
      <c r="A312" s="7">
        <v>5400</v>
      </c>
      <c r="B312" s="9" t="s">
        <v>6</v>
      </c>
      <c r="C312" s="60" t="s">
        <v>309</v>
      </c>
      <c r="D312" s="18" t="s">
        <v>1235</v>
      </c>
      <c r="E312" s="20">
        <v>1</v>
      </c>
      <c r="F312" s="19" t="s">
        <v>1873</v>
      </c>
      <c r="G312" s="9"/>
      <c r="H312" s="18" t="s">
        <v>1924</v>
      </c>
      <c r="I312" s="10">
        <f t="shared" si="4"/>
        <v>3354.92</v>
      </c>
      <c r="J312" s="35">
        <v>3354.92</v>
      </c>
      <c r="K312" s="8"/>
      <c r="L312" s="72" t="s">
        <v>20</v>
      </c>
    </row>
    <row r="313" spans="1:12" ht="20" x14ac:dyDescent="0.35">
      <c r="A313" s="7">
        <v>5400</v>
      </c>
      <c r="B313" s="9" t="s">
        <v>6</v>
      </c>
      <c r="C313" s="60" t="s">
        <v>310</v>
      </c>
      <c r="D313" s="18" t="s">
        <v>1236</v>
      </c>
      <c r="E313" s="20">
        <v>3</v>
      </c>
      <c r="F313" s="19" t="s">
        <v>1873</v>
      </c>
      <c r="G313" s="9"/>
      <c r="H313" s="18" t="s">
        <v>1898</v>
      </c>
      <c r="I313" s="10">
        <f t="shared" si="4"/>
        <v>4332.51</v>
      </c>
      <c r="J313" s="35">
        <v>12997.53</v>
      </c>
      <c r="K313" s="8"/>
      <c r="L313" s="72" t="s">
        <v>20</v>
      </c>
    </row>
    <row r="314" spans="1:12" ht="20" x14ac:dyDescent="0.35">
      <c r="A314" s="7">
        <v>5400</v>
      </c>
      <c r="B314" s="9" t="s">
        <v>6</v>
      </c>
      <c r="C314" s="60" t="s">
        <v>311</v>
      </c>
      <c r="D314" s="18" t="s">
        <v>1237</v>
      </c>
      <c r="E314" s="20">
        <v>2</v>
      </c>
      <c r="F314" s="19" t="s">
        <v>1873</v>
      </c>
      <c r="G314" s="9"/>
      <c r="H314" s="18" t="s">
        <v>1898</v>
      </c>
      <c r="I314" s="10">
        <f t="shared" si="4"/>
        <v>2644.585</v>
      </c>
      <c r="J314" s="35">
        <v>5289.17</v>
      </c>
      <c r="K314" s="8"/>
      <c r="L314" s="72" t="s">
        <v>20</v>
      </c>
    </row>
    <row r="315" spans="1:12" ht="20" x14ac:dyDescent="0.35">
      <c r="A315" s="7">
        <v>5400</v>
      </c>
      <c r="B315" s="9" t="s">
        <v>6</v>
      </c>
      <c r="C315" s="60" t="s">
        <v>312</v>
      </c>
      <c r="D315" s="18" t="s">
        <v>1238</v>
      </c>
      <c r="E315" s="20">
        <v>2</v>
      </c>
      <c r="F315" s="19" t="s">
        <v>1873</v>
      </c>
      <c r="G315" s="9"/>
      <c r="H315" s="18" t="s">
        <v>1898</v>
      </c>
      <c r="I315" s="10">
        <f t="shared" si="4"/>
        <v>2800</v>
      </c>
      <c r="J315" s="35">
        <v>5600</v>
      </c>
      <c r="K315" s="8"/>
      <c r="L315" s="72" t="s">
        <v>20</v>
      </c>
    </row>
    <row r="316" spans="1:12" ht="20" x14ac:dyDescent="0.35">
      <c r="A316" s="7">
        <v>5400</v>
      </c>
      <c r="B316" s="9" t="s">
        <v>6</v>
      </c>
      <c r="C316" s="60" t="s">
        <v>313</v>
      </c>
      <c r="D316" s="18" t="s">
        <v>1239</v>
      </c>
      <c r="E316" s="20">
        <v>2</v>
      </c>
      <c r="F316" s="19" t="s">
        <v>1873</v>
      </c>
      <c r="G316" s="9"/>
      <c r="H316" s="18" t="s">
        <v>1898</v>
      </c>
      <c r="I316" s="10">
        <f t="shared" si="4"/>
        <v>2674.7849999999999</v>
      </c>
      <c r="J316" s="35">
        <v>5349.57</v>
      </c>
      <c r="K316" s="8"/>
      <c r="L316" s="72" t="s">
        <v>20</v>
      </c>
    </row>
    <row r="317" spans="1:12" ht="20" x14ac:dyDescent="0.35">
      <c r="A317" s="7">
        <v>5400</v>
      </c>
      <c r="B317" s="9" t="s">
        <v>6</v>
      </c>
      <c r="C317" s="60" t="s">
        <v>314</v>
      </c>
      <c r="D317" s="18" t="s">
        <v>1240</v>
      </c>
      <c r="E317" s="20">
        <v>1</v>
      </c>
      <c r="F317" s="19" t="s">
        <v>1873</v>
      </c>
      <c r="G317" s="9"/>
      <c r="H317" s="18" t="s">
        <v>1898</v>
      </c>
      <c r="I317" s="10">
        <f t="shared" si="4"/>
        <v>31892.799999999999</v>
      </c>
      <c r="J317" s="35">
        <v>31892.799999999999</v>
      </c>
      <c r="K317" s="8"/>
      <c r="L317" s="72" t="s">
        <v>20</v>
      </c>
    </row>
    <row r="318" spans="1:12" ht="20" x14ac:dyDescent="0.35">
      <c r="A318" s="7">
        <v>5400</v>
      </c>
      <c r="B318" s="9" t="s">
        <v>6</v>
      </c>
      <c r="C318" s="60" t="s">
        <v>315</v>
      </c>
      <c r="D318" s="18" t="s">
        <v>1241</v>
      </c>
      <c r="E318" s="20">
        <v>1</v>
      </c>
      <c r="F318" s="19" t="s">
        <v>1873</v>
      </c>
      <c r="G318" s="9"/>
      <c r="H318" s="18" t="s">
        <v>1898</v>
      </c>
      <c r="I318" s="10">
        <f t="shared" si="4"/>
        <v>18035.740000000002</v>
      </c>
      <c r="J318" s="35">
        <v>18035.740000000002</v>
      </c>
      <c r="K318" s="8"/>
      <c r="L318" s="72" t="s">
        <v>20</v>
      </c>
    </row>
    <row r="319" spans="1:12" ht="20" x14ac:dyDescent="0.35">
      <c r="A319" s="7">
        <v>5400</v>
      </c>
      <c r="B319" s="9" t="s">
        <v>6</v>
      </c>
      <c r="C319" s="60" t="s">
        <v>316</v>
      </c>
      <c r="D319" s="18" t="s">
        <v>1242</v>
      </c>
      <c r="E319" s="20">
        <v>2</v>
      </c>
      <c r="F319" s="19" t="s">
        <v>1873</v>
      </c>
      <c r="G319" s="9"/>
      <c r="H319" s="18" t="s">
        <v>1885</v>
      </c>
      <c r="I319" s="10">
        <f t="shared" si="4"/>
        <v>71.965000000000003</v>
      </c>
      <c r="J319" s="35">
        <v>143.93</v>
      </c>
      <c r="K319" s="8"/>
      <c r="L319" s="72" t="s">
        <v>20</v>
      </c>
    </row>
    <row r="320" spans="1:12" ht="20" x14ac:dyDescent="0.35">
      <c r="A320" s="7">
        <v>5400</v>
      </c>
      <c r="B320" s="9" t="s">
        <v>6</v>
      </c>
      <c r="C320" s="60" t="s">
        <v>317</v>
      </c>
      <c r="D320" s="18" t="s">
        <v>1243</v>
      </c>
      <c r="E320" s="20">
        <v>8</v>
      </c>
      <c r="F320" s="19" t="s">
        <v>1873</v>
      </c>
      <c r="G320" s="9"/>
      <c r="H320" s="18" t="s">
        <v>1915</v>
      </c>
      <c r="I320" s="10">
        <f t="shared" si="4"/>
        <v>451.63375000000002</v>
      </c>
      <c r="J320" s="35">
        <v>3613.07</v>
      </c>
      <c r="K320" s="8"/>
      <c r="L320" s="72" t="s">
        <v>20</v>
      </c>
    </row>
    <row r="321" spans="1:12" ht="20" x14ac:dyDescent="0.35">
      <c r="A321" s="7">
        <v>5400</v>
      </c>
      <c r="B321" s="9" t="s">
        <v>6</v>
      </c>
      <c r="C321" s="60" t="s">
        <v>318</v>
      </c>
      <c r="D321" s="18" t="s">
        <v>1244</v>
      </c>
      <c r="E321" s="20">
        <v>2</v>
      </c>
      <c r="F321" s="19" t="s">
        <v>1873</v>
      </c>
      <c r="G321" s="9"/>
      <c r="H321" s="18" t="s">
        <v>1885</v>
      </c>
      <c r="I321" s="10">
        <f t="shared" si="4"/>
        <v>564.90499999999997</v>
      </c>
      <c r="J321" s="35">
        <v>1129.81</v>
      </c>
      <c r="K321" s="8"/>
      <c r="L321" s="72" t="s">
        <v>20</v>
      </c>
    </row>
    <row r="322" spans="1:12" ht="20" x14ac:dyDescent="0.35">
      <c r="A322" s="7">
        <v>5400</v>
      </c>
      <c r="B322" s="9" t="s">
        <v>6</v>
      </c>
      <c r="C322" s="60" t="s">
        <v>319</v>
      </c>
      <c r="D322" s="18" t="s">
        <v>1245</v>
      </c>
      <c r="E322" s="20">
        <v>5</v>
      </c>
      <c r="F322" s="19" t="s">
        <v>1873</v>
      </c>
      <c r="G322" s="9"/>
      <c r="H322" s="18" t="s">
        <v>1885</v>
      </c>
      <c r="I322" s="10">
        <f t="shared" si="4"/>
        <v>91.608000000000004</v>
      </c>
      <c r="J322" s="35">
        <v>458.04</v>
      </c>
      <c r="K322" s="8"/>
      <c r="L322" s="72" t="s">
        <v>20</v>
      </c>
    </row>
    <row r="323" spans="1:12" ht="20" x14ac:dyDescent="0.35">
      <c r="A323" s="7">
        <v>5400</v>
      </c>
      <c r="B323" s="9" t="s">
        <v>6</v>
      </c>
      <c r="C323" s="60" t="s">
        <v>320</v>
      </c>
      <c r="D323" s="18" t="s">
        <v>1246</v>
      </c>
      <c r="E323" s="20">
        <v>2</v>
      </c>
      <c r="F323" s="19" t="s">
        <v>1873</v>
      </c>
      <c r="G323" s="9"/>
      <c r="H323" s="18" t="s">
        <v>1915</v>
      </c>
      <c r="I323" s="10">
        <f t="shared" si="4"/>
        <v>238.2</v>
      </c>
      <c r="J323" s="35">
        <v>476.4</v>
      </c>
      <c r="K323" s="8"/>
      <c r="L323" s="72" t="s">
        <v>20</v>
      </c>
    </row>
    <row r="324" spans="1:12" ht="20" x14ac:dyDescent="0.35">
      <c r="A324" s="7">
        <v>5400</v>
      </c>
      <c r="B324" s="9" t="s">
        <v>6</v>
      </c>
      <c r="C324" s="60" t="s">
        <v>321</v>
      </c>
      <c r="D324" s="18" t="s">
        <v>1247</v>
      </c>
      <c r="E324" s="20">
        <v>4</v>
      </c>
      <c r="F324" s="19" t="s">
        <v>1873</v>
      </c>
      <c r="G324" s="9"/>
      <c r="H324" s="18" t="s">
        <v>1915</v>
      </c>
      <c r="I324" s="10">
        <f t="shared" si="4"/>
        <v>8311.3799999999992</v>
      </c>
      <c r="J324" s="35">
        <v>33245.519999999997</v>
      </c>
      <c r="K324" s="8"/>
      <c r="L324" s="72" t="s">
        <v>20</v>
      </c>
    </row>
    <row r="325" spans="1:12" ht="20" x14ac:dyDescent="0.35">
      <c r="A325" s="7">
        <v>5400</v>
      </c>
      <c r="B325" s="9" t="s">
        <v>6</v>
      </c>
      <c r="C325" s="60" t="s">
        <v>322</v>
      </c>
      <c r="D325" s="18" t="s">
        <v>1248</v>
      </c>
      <c r="E325" s="20">
        <v>20</v>
      </c>
      <c r="F325" s="19" t="s">
        <v>1880</v>
      </c>
      <c r="G325" s="9"/>
      <c r="H325" s="18" t="s">
        <v>1888</v>
      </c>
      <c r="I325" s="10">
        <f t="shared" si="4"/>
        <v>10.7455</v>
      </c>
      <c r="J325" s="35">
        <v>214.91</v>
      </c>
      <c r="K325" s="8"/>
      <c r="L325" s="72" t="s">
        <v>20</v>
      </c>
    </row>
    <row r="326" spans="1:12" ht="20" x14ac:dyDescent="0.35">
      <c r="A326" s="7">
        <v>5400</v>
      </c>
      <c r="B326" s="9" t="s">
        <v>6</v>
      </c>
      <c r="C326" s="60" t="s">
        <v>323</v>
      </c>
      <c r="D326" s="18" t="s">
        <v>1249</v>
      </c>
      <c r="E326" s="20">
        <v>20</v>
      </c>
      <c r="F326" s="19" t="s">
        <v>1873</v>
      </c>
      <c r="G326" s="9"/>
      <c r="H326" s="18" t="s">
        <v>1885</v>
      </c>
      <c r="I326" s="10">
        <f t="shared" si="4"/>
        <v>804.13400000000001</v>
      </c>
      <c r="J326" s="35">
        <v>16082.68</v>
      </c>
      <c r="K326" s="8"/>
      <c r="L326" s="72" t="s">
        <v>20</v>
      </c>
    </row>
    <row r="327" spans="1:12" ht="20" x14ac:dyDescent="0.35">
      <c r="A327" s="7">
        <v>5400</v>
      </c>
      <c r="B327" s="9" t="s">
        <v>6</v>
      </c>
      <c r="C327" s="60" t="s">
        <v>324</v>
      </c>
      <c r="D327" s="18" t="s">
        <v>1250</v>
      </c>
      <c r="E327" s="20">
        <v>6</v>
      </c>
      <c r="F327" s="19" t="s">
        <v>1873</v>
      </c>
      <c r="G327" s="9"/>
      <c r="H327" s="18" t="s">
        <v>1898</v>
      </c>
      <c r="I327" s="10">
        <f t="shared" si="4"/>
        <v>3175.9683333333337</v>
      </c>
      <c r="J327" s="35">
        <v>19055.810000000001</v>
      </c>
      <c r="K327" s="8"/>
      <c r="L327" s="72" t="s">
        <v>20</v>
      </c>
    </row>
    <row r="328" spans="1:12" ht="20" x14ac:dyDescent="0.35">
      <c r="A328" s="7">
        <v>5400</v>
      </c>
      <c r="B328" s="9" t="s">
        <v>6</v>
      </c>
      <c r="C328" s="60" t="s">
        <v>325</v>
      </c>
      <c r="D328" s="18" t="s">
        <v>1251</v>
      </c>
      <c r="E328" s="20">
        <v>6</v>
      </c>
      <c r="F328" s="19" t="s">
        <v>1873</v>
      </c>
      <c r="G328" s="9"/>
      <c r="H328" s="18" t="s">
        <v>1898</v>
      </c>
      <c r="I328" s="10">
        <f t="shared" si="4"/>
        <v>7593.9000000000005</v>
      </c>
      <c r="J328" s="35">
        <v>45563.4</v>
      </c>
      <c r="K328" s="8"/>
      <c r="L328" s="72" t="s">
        <v>20</v>
      </c>
    </row>
    <row r="329" spans="1:12" ht="20" x14ac:dyDescent="0.35">
      <c r="A329" s="7">
        <v>5400</v>
      </c>
      <c r="B329" s="9" t="s">
        <v>6</v>
      </c>
      <c r="C329" s="60" t="s">
        <v>326</v>
      </c>
      <c r="D329" s="18" t="s">
        <v>1252</v>
      </c>
      <c r="E329" s="20">
        <v>120</v>
      </c>
      <c r="F329" s="19" t="s">
        <v>1873</v>
      </c>
      <c r="G329" s="9"/>
      <c r="H329" s="18" t="s">
        <v>1891</v>
      </c>
      <c r="I329" s="10">
        <f t="shared" si="4"/>
        <v>247.76141666666666</v>
      </c>
      <c r="J329" s="35">
        <v>29731.37</v>
      </c>
      <c r="K329" s="8"/>
      <c r="L329" s="72" t="s">
        <v>20</v>
      </c>
    </row>
    <row r="330" spans="1:12" ht="20" x14ac:dyDescent="0.35">
      <c r="A330" s="7">
        <v>5400</v>
      </c>
      <c r="B330" s="9" t="s">
        <v>6</v>
      </c>
      <c r="C330" s="60" t="s">
        <v>327</v>
      </c>
      <c r="D330" s="18" t="s">
        <v>1253</v>
      </c>
      <c r="E330" s="20">
        <v>3</v>
      </c>
      <c r="F330" s="19" t="s">
        <v>1873</v>
      </c>
      <c r="G330" s="9"/>
      <c r="H330" s="18" t="s">
        <v>1891</v>
      </c>
      <c r="I330" s="10">
        <f t="shared" si="4"/>
        <v>43.669999999999995</v>
      </c>
      <c r="J330" s="35">
        <v>131.01</v>
      </c>
      <c r="K330" s="8"/>
      <c r="L330" s="72" t="s">
        <v>20</v>
      </c>
    </row>
    <row r="331" spans="1:12" ht="20" x14ac:dyDescent="0.35">
      <c r="A331" s="7">
        <v>5400</v>
      </c>
      <c r="B331" s="9" t="s">
        <v>6</v>
      </c>
      <c r="C331" s="60" t="s">
        <v>328</v>
      </c>
      <c r="D331" s="18" t="s">
        <v>1254</v>
      </c>
      <c r="E331" s="20">
        <v>110</v>
      </c>
      <c r="F331" s="19" t="s">
        <v>1873</v>
      </c>
      <c r="G331" s="9"/>
      <c r="H331" s="18" t="s">
        <v>1891</v>
      </c>
      <c r="I331" s="10">
        <f t="shared" si="4"/>
        <v>222.24</v>
      </c>
      <c r="J331" s="35">
        <v>24446.400000000001</v>
      </c>
      <c r="K331" s="8"/>
      <c r="L331" s="72" t="s">
        <v>20</v>
      </c>
    </row>
    <row r="332" spans="1:12" ht="20" x14ac:dyDescent="0.35">
      <c r="A332" s="7">
        <v>5400</v>
      </c>
      <c r="B332" s="9" t="s">
        <v>6</v>
      </c>
      <c r="C332" s="60" t="s">
        <v>329</v>
      </c>
      <c r="D332" s="18" t="s">
        <v>1255</v>
      </c>
      <c r="E332" s="20">
        <v>1</v>
      </c>
      <c r="F332" s="19" t="s">
        <v>1873</v>
      </c>
      <c r="G332" s="9"/>
      <c r="H332" s="18" t="s">
        <v>1885</v>
      </c>
      <c r="I332" s="10">
        <f t="shared" si="4"/>
        <v>253.93</v>
      </c>
      <c r="J332" s="35">
        <v>253.93</v>
      </c>
      <c r="K332" s="8"/>
      <c r="L332" s="72" t="s">
        <v>20</v>
      </c>
    </row>
    <row r="333" spans="1:12" ht="20" x14ac:dyDescent="0.35">
      <c r="A333" s="7">
        <v>5400</v>
      </c>
      <c r="B333" s="9" t="s">
        <v>6</v>
      </c>
      <c r="C333" s="60" t="s">
        <v>330</v>
      </c>
      <c r="D333" s="18" t="s">
        <v>1256</v>
      </c>
      <c r="E333" s="20">
        <v>3</v>
      </c>
      <c r="F333" s="19" t="s">
        <v>1873</v>
      </c>
      <c r="G333" s="9"/>
      <c r="H333" s="18" t="s">
        <v>1886</v>
      </c>
      <c r="I333" s="10">
        <f t="shared" si="4"/>
        <v>1301.0566666666666</v>
      </c>
      <c r="J333" s="35">
        <v>3903.17</v>
      </c>
      <c r="K333" s="8"/>
      <c r="L333" s="72" t="s">
        <v>20</v>
      </c>
    </row>
    <row r="334" spans="1:12" ht="20" x14ac:dyDescent="0.35">
      <c r="A334" s="7">
        <v>5400</v>
      </c>
      <c r="B334" s="9" t="s">
        <v>6</v>
      </c>
      <c r="C334" s="60" t="s">
        <v>331</v>
      </c>
      <c r="D334" s="18" t="s">
        <v>1257</v>
      </c>
      <c r="E334" s="20">
        <v>3</v>
      </c>
      <c r="F334" s="19" t="s">
        <v>1873</v>
      </c>
      <c r="G334" s="9"/>
      <c r="H334" s="18" t="s">
        <v>1886</v>
      </c>
      <c r="I334" s="10">
        <f t="shared" ref="I334:I397" si="5">J334/E334</f>
        <v>1101.0033333333333</v>
      </c>
      <c r="J334" s="35">
        <v>3303.01</v>
      </c>
      <c r="K334" s="8"/>
      <c r="L334" s="72" t="s">
        <v>20</v>
      </c>
    </row>
    <row r="335" spans="1:12" ht="20" x14ac:dyDescent="0.35">
      <c r="A335" s="7">
        <v>5400</v>
      </c>
      <c r="B335" s="9" t="s">
        <v>6</v>
      </c>
      <c r="C335" s="60" t="s">
        <v>332</v>
      </c>
      <c r="D335" s="18" t="s">
        <v>1258</v>
      </c>
      <c r="E335" s="20">
        <v>3</v>
      </c>
      <c r="F335" s="19" t="s">
        <v>1873</v>
      </c>
      <c r="G335" s="9"/>
      <c r="H335" s="18" t="s">
        <v>1891</v>
      </c>
      <c r="I335" s="10">
        <f t="shared" si="5"/>
        <v>830.09333333333336</v>
      </c>
      <c r="J335" s="35">
        <v>2490.2800000000002</v>
      </c>
      <c r="K335" s="8"/>
      <c r="L335" s="72" t="s">
        <v>20</v>
      </c>
    </row>
    <row r="336" spans="1:12" ht="20" x14ac:dyDescent="0.35">
      <c r="A336" s="7">
        <v>5400</v>
      </c>
      <c r="B336" s="9" t="s">
        <v>6</v>
      </c>
      <c r="C336" s="60" t="s">
        <v>333</v>
      </c>
      <c r="D336" s="18" t="s">
        <v>1259</v>
      </c>
      <c r="E336" s="20">
        <v>1</v>
      </c>
      <c r="F336" s="19" t="s">
        <v>1873</v>
      </c>
      <c r="G336" s="9"/>
      <c r="H336" s="18" t="s">
        <v>1886</v>
      </c>
      <c r="I336" s="10">
        <f t="shared" si="5"/>
        <v>826.87</v>
      </c>
      <c r="J336" s="35">
        <v>826.87</v>
      </c>
      <c r="K336" s="8"/>
      <c r="L336" s="72" t="s">
        <v>20</v>
      </c>
    </row>
    <row r="337" spans="1:12" ht="20" x14ac:dyDescent="0.35">
      <c r="A337" s="7">
        <v>5400</v>
      </c>
      <c r="B337" s="9" t="s">
        <v>6</v>
      </c>
      <c r="C337" s="60" t="s">
        <v>334</v>
      </c>
      <c r="D337" s="18" t="s">
        <v>1260</v>
      </c>
      <c r="E337" s="20">
        <v>17</v>
      </c>
      <c r="F337" s="19" t="s">
        <v>1873</v>
      </c>
      <c r="G337" s="9"/>
      <c r="H337" s="18" t="s">
        <v>1885</v>
      </c>
      <c r="I337" s="10">
        <f t="shared" si="5"/>
        <v>11.645294117647058</v>
      </c>
      <c r="J337" s="35">
        <v>197.97</v>
      </c>
      <c r="K337" s="8"/>
      <c r="L337" s="72" t="s">
        <v>20</v>
      </c>
    </row>
    <row r="338" spans="1:12" ht="20" x14ac:dyDescent="0.35">
      <c r="A338" s="7">
        <v>5400</v>
      </c>
      <c r="B338" s="9" t="s">
        <v>6</v>
      </c>
      <c r="C338" s="60" t="s">
        <v>335</v>
      </c>
      <c r="D338" s="18" t="s">
        <v>1261</v>
      </c>
      <c r="E338" s="20">
        <v>18</v>
      </c>
      <c r="F338" s="19" t="s">
        <v>1873</v>
      </c>
      <c r="G338" s="9"/>
      <c r="H338" s="18" t="s">
        <v>1897</v>
      </c>
      <c r="I338" s="10">
        <f t="shared" si="5"/>
        <v>6800</v>
      </c>
      <c r="J338" s="35">
        <v>122400</v>
      </c>
      <c r="K338" s="8"/>
      <c r="L338" s="72" t="s">
        <v>20</v>
      </c>
    </row>
    <row r="339" spans="1:12" ht="20" x14ac:dyDescent="0.35">
      <c r="A339" s="7">
        <v>5400</v>
      </c>
      <c r="B339" s="9" t="s">
        <v>6</v>
      </c>
      <c r="C339" s="60" t="s">
        <v>335</v>
      </c>
      <c r="D339" s="18" t="s">
        <v>1261</v>
      </c>
      <c r="E339" s="20">
        <v>11</v>
      </c>
      <c r="F339" s="19" t="s">
        <v>1873</v>
      </c>
      <c r="G339" s="9"/>
      <c r="H339" s="18" t="s">
        <v>1885</v>
      </c>
      <c r="I339" s="10">
        <f t="shared" si="5"/>
        <v>8680.9790909090916</v>
      </c>
      <c r="J339" s="35">
        <v>95490.77</v>
      </c>
      <c r="K339" s="8"/>
      <c r="L339" s="72" t="s">
        <v>20</v>
      </c>
    </row>
    <row r="340" spans="1:12" ht="20" x14ac:dyDescent="0.35">
      <c r="A340" s="7">
        <v>5400</v>
      </c>
      <c r="B340" s="9" t="s">
        <v>6</v>
      </c>
      <c r="C340" s="60" t="s">
        <v>336</v>
      </c>
      <c r="D340" s="18" t="s">
        <v>1262</v>
      </c>
      <c r="E340" s="20">
        <v>25</v>
      </c>
      <c r="F340" s="19" t="s">
        <v>1873</v>
      </c>
      <c r="G340" s="9"/>
      <c r="H340" s="18" t="s">
        <v>1886</v>
      </c>
      <c r="I340" s="10">
        <f t="shared" si="5"/>
        <v>14119.6816</v>
      </c>
      <c r="J340" s="35">
        <v>352992.04</v>
      </c>
      <c r="K340" s="8"/>
      <c r="L340" s="72" t="s">
        <v>20</v>
      </c>
    </row>
    <row r="341" spans="1:12" ht="20" x14ac:dyDescent="0.35">
      <c r="A341" s="7">
        <v>5400</v>
      </c>
      <c r="B341" s="9" t="s">
        <v>6</v>
      </c>
      <c r="C341" s="60" t="s">
        <v>337</v>
      </c>
      <c r="D341" s="18" t="s">
        <v>1263</v>
      </c>
      <c r="E341" s="20">
        <v>1</v>
      </c>
      <c r="F341" s="19" t="s">
        <v>1873</v>
      </c>
      <c r="G341" s="9"/>
      <c r="H341" s="18" t="s">
        <v>1897</v>
      </c>
      <c r="I341" s="10">
        <f t="shared" si="5"/>
        <v>216.38</v>
      </c>
      <c r="J341" s="35">
        <v>216.38</v>
      </c>
      <c r="K341" s="8"/>
      <c r="L341" s="72" t="s">
        <v>20</v>
      </c>
    </row>
    <row r="342" spans="1:12" ht="20" x14ac:dyDescent="0.35">
      <c r="A342" s="7">
        <v>5400</v>
      </c>
      <c r="B342" s="9" t="s">
        <v>6</v>
      </c>
      <c r="C342" s="60" t="s">
        <v>338</v>
      </c>
      <c r="D342" s="18" t="s">
        <v>1264</v>
      </c>
      <c r="E342" s="20">
        <v>1</v>
      </c>
      <c r="F342" s="19" t="s">
        <v>1873</v>
      </c>
      <c r="G342" s="9"/>
      <c r="H342" s="18" t="s">
        <v>1885</v>
      </c>
      <c r="I342" s="10">
        <f t="shared" si="5"/>
        <v>8562.23</v>
      </c>
      <c r="J342" s="35">
        <v>8562.23</v>
      </c>
      <c r="K342" s="8"/>
      <c r="L342" s="72" t="s">
        <v>20</v>
      </c>
    </row>
    <row r="343" spans="1:12" ht="20" x14ac:dyDescent="0.35">
      <c r="A343" s="7">
        <v>5400</v>
      </c>
      <c r="B343" s="9" t="s">
        <v>6</v>
      </c>
      <c r="C343" s="60" t="s">
        <v>339</v>
      </c>
      <c r="D343" s="18" t="s">
        <v>1265</v>
      </c>
      <c r="E343" s="20">
        <v>1</v>
      </c>
      <c r="F343" s="19" t="s">
        <v>1873</v>
      </c>
      <c r="G343" s="9"/>
      <c r="H343" s="18" t="s">
        <v>1915</v>
      </c>
      <c r="I343" s="10">
        <f t="shared" si="5"/>
        <v>7040.06</v>
      </c>
      <c r="J343" s="35">
        <v>7040.06</v>
      </c>
      <c r="K343" s="8"/>
      <c r="L343" s="72" t="s">
        <v>20</v>
      </c>
    </row>
    <row r="344" spans="1:12" ht="20" x14ac:dyDescent="0.35">
      <c r="A344" s="7">
        <v>5400</v>
      </c>
      <c r="B344" s="9" t="s">
        <v>6</v>
      </c>
      <c r="C344" s="60" t="s">
        <v>340</v>
      </c>
      <c r="D344" s="18" t="s">
        <v>1266</v>
      </c>
      <c r="E344" s="20">
        <v>3</v>
      </c>
      <c r="F344" s="19" t="s">
        <v>1873</v>
      </c>
      <c r="G344" s="9"/>
      <c r="H344" s="18" t="s">
        <v>1897</v>
      </c>
      <c r="I344" s="10">
        <f t="shared" si="5"/>
        <v>32571.789999999997</v>
      </c>
      <c r="J344" s="35">
        <v>97715.37</v>
      </c>
      <c r="K344" s="8"/>
      <c r="L344" s="72" t="s">
        <v>20</v>
      </c>
    </row>
    <row r="345" spans="1:12" ht="20" x14ac:dyDescent="0.35">
      <c r="A345" s="7">
        <v>5400</v>
      </c>
      <c r="B345" s="9" t="s">
        <v>6</v>
      </c>
      <c r="C345" s="60" t="s">
        <v>341</v>
      </c>
      <c r="D345" s="18" t="s">
        <v>1267</v>
      </c>
      <c r="E345" s="20">
        <v>2</v>
      </c>
      <c r="F345" s="19" t="s">
        <v>1873</v>
      </c>
      <c r="G345" s="9"/>
      <c r="H345" s="18" t="s">
        <v>1885</v>
      </c>
      <c r="I345" s="10">
        <f t="shared" si="5"/>
        <v>14569.53</v>
      </c>
      <c r="J345" s="35">
        <v>29139.06</v>
      </c>
      <c r="K345" s="8"/>
      <c r="L345" s="72" t="s">
        <v>20</v>
      </c>
    </row>
    <row r="346" spans="1:12" ht="20" x14ac:dyDescent="0.35">
      <c r="A346" s="7">
        <v>5400</v>
      </c>
      <c r="B346" s="9" t="s">
        <v>6</v>
      </c>
      <c r="C346" s="60" t="s">
        <v>342</v>
      </c>
      <c r="D346" s="18" t="s">
        <v>1268</v>
      </c>
      <c r="E346" s="20">
        <v>10</v>
      </c>
      <c r="F346" s="19" t="s">
        <v>1873</v>
      </c>
      <c r="G346" s="9"/>
      <c r="H346" s="18" t="s">
        <v>1885</v>
      </c>
      <c r="I346" s="10">
        <f t="shared" si="5"/>
        <v>1865.366</v>
      </c>
      <c r="J346" s="35">
        <v>18653.66</v>
      </c>
      <c r="K346" s="8"/>
      <c r="L346" s="72" t="s">
        <v>20</v>
      </c>
    </row>
    <row r="347" spans="1:12" ht="20" x14ac:dyDescent="0.35">
      <c r="A347" s="7">
        <v>5400</v>
      </c>
      <c r="B347" s="9" t="s">
        <v>6</v>
      </c>
      <c r="C347" s="60" t="s">
        <v>343</v>
      </c>
      <c r="D347" s="18" t="s">
        <v>1269</v>
      </c>
      <c r="E347" s="20">
        <v>3</v>
      </c>
      <c r="F347" s="19" t="s">
        <v>1873</v>
      </c>
      <c r="G347" s="9"/>
      <c r="H347" s="18" t="s">
        <v>1885</v>
      </c>
      <c r="I347" s="10">
        <f t="shared" si="5"/>
        <v>2641.06</v>
      </c>
      <c r="J347" s="35">
        <v>7923.18</v>
      </c>
      <c r="K347" s="8"/>
      <c r="L347" s="72" t="s">
        <v>20</v>
      </c>
    </row>
    <row r="348" spans="1:12" ht="20" x14ac:dyDescent="0.35">
      <c r="A348" s="7">
        <v>5400</v>
      </c>
      <c r="B348" s="9" t="s">
        <v>6</v>
      </c>
      <c r="C348" s="60" t="s">
        <v>344</v>
      </c>
      <c r="D348" s="18" t="s">
        <v>1270</v>
      </c>
      <c r="E348" s="20">
        <v>8</v>
      </c>
      <c r="F348" s="19" t="s">
        <v>1873</v>
      </c>
      <c r="G348" s="9"/>
      <c r="H348" s="18" t="s">
        <v>1886</v>
      </c>
      <c r="I348" s="10">
        <f t="shared" si="5"/>
        <v>55.927500000000002</v>
      </c>
      <c r="J348" s="35">
        <v>447.42</v>
      </c>
      <c r="K348" s="8"/>
      <c r="L348" s="72" t="s">
        <v>20</v>
      </c>
    </row>
    <row r="349" spans="1:12" ht="20" x14ac:dyDescent="0.35">
      <c r="A349" s="7">
        <v>5400</v>
      </c>
      <c r="B349" s="9" t="s">
        <v>6</v>
      </c>
      <c r="C349" s="60" t="s">
        <v>345</v>
      </c>
      <c r="D349" s="18" t="s">
        <v>1271</v>
      </c>
      <c r="E349" s="20">
        <v>1</v>
      </c>
      <c r="F349" s="19" t="s">
        <v>1873</v>
      </c>
      <c r="G349" s="9"/>
      <c r="H349" s="18" t="s">
        <v>1885</v>
      </c>
      <c r="I349" s="10">
        <f t="shared" si="5"/>
        <v>7405.17</v>
      </c>
      <c r="J349" s="35">
        <v>7405.17</v>
      </c>
      <c r="K349" s="8"/>
      <c r="L349" s="72" t="s">
        <v>20</v>
      </c>
    </row>
    <row r="350" spans="1:12" ht="20" x14ac:dyDescent="0.35">
      <c r="A350" s="7">
        <v>5400</v>
      </c>
      <c r="B350" s="9" t="s">
        <v>6</v>
      </c>
      <c r="C350" s="60" t="s">
        <v>346</v>
      </c>
      <c r="D350" s="18" t="s">
        <v>1272</v>
      </c>
      <c r="E350" s="20">
        <v>1</v>
      </c>
      <c r="F350" s="19" t="s">
        <v>1877</v>
      </c>
      <c r="G350" s="9"/>
      <c r="H350" s="18" t="s">
        <v>1885</v>
      </c>
      <c r="I350" s="10">
        <f t="shared" si="5"/>
        <v>6011.02</v>
      </c>
      <c r="J350" s="35">
        <v>6011.02</v>
      </c>
      <c r="K350" s="8"/>
      <c r="L350" s="72" t="s">
        <v>20</v>
      </c>
    </row>
    <row r="351" spans="1:12" ht="20" x14ac:dyDescent="0.35">
      <c r="A351" s="7">
        <v>5400</v>
      </c>
      <c r="B351" s="9" t="s">
        <v>6</v>
      </c>
      <c r="C351" s="60" t="s">
        <v>347</v>
      </c>
      <c r="D351" s="18" t="s">
        <v>1273</v>
      </c>
      <c r="E351" s="20">
        <v>1</v>
      </c>
      <c r="F351" s="19" t="s">
        <v>1873</v>
      </c>
      <c r="G351" s="9"/>
      <c r="H351" s="18" t="s">
        <v>1887</v>
      </c>
      <c r="I351" s="10">
        <f t="shared" si="5"/>
        <v>1175.55</v>
      </c>
      <c r="J351" s="35">
        <v>1175.55</v>
      </c>
      <c r="K351" s="8"/>
      <c r="L351" s="72" t="s">
        <v>20</v>
      </c>
    </row>
    <row r="352" spans="1:12" ht="20" x14ac:dyDescent="0.35">
      <c r="A352" s="7">
        <v>5400</v>
      </c>
      <c r="B352" s="9" t="s">
        <v>6</v>
      </c>
      <c r="C352" s="60" t="s">
        <v>348</v>
      </c>
      <c r="D352" s="18" t="s">
        <v>1274</v>
      </c>
      <c r="E352" s="20">
        <v>3</v>
      </c>
      <c r="F352" s="19" t="s">
        <v>1873</v>
      </c>
      <c r="G352" s="9"/>
      <c r="H352" s="18" t="s">
        <v>1925</v>
      </c>
      <c r="I352" s="10">
        <f t="shared" si="5"/>
        <v>352.88666666666671</v>
      </c>
      <c r="J352" s="35">
        <v>1058.6600000000001</v>
      </c>
      <c r="K352" s="8"/>
      <c r="L352" s="72" t="s">
        <v>20</v>
      </c>
    </row>
    <row r="353" spans="1:12" ht="20" x14ac:dyDescent="0.35">
      <c r="A353" s="7">
        <v>5400</v>
      </c>
      <c r="B353" s="9" t="s">
        <v>6</v>
      </c>
      <c r="C353" s="60" t="s">
        <v>349</v>
      </c>
      <c r="D353" s="18" t="s">
        <v>1275</v>
      </c>
      <c r="E353" s="20">
        <v>90</v>
      </c>
      <c r="F353" s="19" t="s">
        <v>1873</v>
      </c>
      <c r="G353" s="9"/>
      <c r="H353" s="18" t="s">
        <v>1891</v>
      </c>
      <c r="I353" s="10">
        <f t="shared" si="5"/>
        <v>83.909111111111102</v>
      </c>
      <c r="J353" s="35">
        <v>7551.82</v>
      </c>
      <c r="K353" s="8"/>
      <c r="L353" s="72" t="s">
        <v>20</v>
      </c>
    </row>
    <row r="354" spans="1:12" ht="20" x14ac:dyDescent="0.35">
      <c r="A354" s="7">
        <v>5400</v>
      </c>
      <c r="B354" s="9" t="s">
        <v>6</v>
      </c>
      <c r="C354" s="60" t="s">
        <v>350</v>
      </c>
      <c r="D354" s="18" t="s">
        <v>1276</v>
      </c>
      <c r="E354" s="20">
        <v>4</v>
      </c>
      <c r="F354" s="19" t="s">
        <v>1873</v>
      </c>
      <c r="G354" s="9"/>
      <c r="H354" s="18" t="s">
        <v>1891</v>
      </c>
      <c r="I354" s="10">
        <f t="shared" si="5"/>
        <v>87.682500000000005</v>
      </c>
      <c r="J354" s="35">
        <v>350.73</v>
      </c>
      <c r="K354" s="8"/>
      <c r="L354" s="72" t="s">
        <v>20</v>
      </c>
    </row>
    <row r="355" spans="1:12" ht="20" x14ac:dyDescent="0.35">
      <c r="A355" s="7">
        <v>5400</v>
      </c>
      <c r="B355" s="9" t="s">
        <v>6</v>
      </c>
      <c r="C355" s="60" t="s">
        <v>351</v>
      </c>
      <c r="D355" s="18" t="s">
        <v>1277</v>
      </c>
      <c r="E355" s="20">
        <v>6</v>
      </c>
      <c r="F355" s="19" t="s">
        <v>1873</v>
      </c>
      <c r="G355" s="9"/>
      <c r="H355" s="18" t="s">
        <v>1908</v>
      </c>
      <c r="I355" s="10">
        <f t="shared" si="5"/>
        <v>171.67999999999998</v>
      </c>
      <c r="J355" s="35">
        <v>1030.08</v>
      </c>
      <c r="K355" s="8"/>
      <c r="L355" s="72" t="s">
        <v>20</v>
      </c>
    </row>
    <row r="356" spans="1:12" ht="20" x14ac:dyDescent="0.35">
      <c r="A356" s="7">
        <v>5400</v>
      </c>
      <c r="B356" s="9" t="s">
        <v>6</v>
      </c>
      <c r="C356" s="60" t="s">
        <v>351</v>
      </c>
      <c r="D356" s="18" t="s">
        <v>1277</v>
      </c>
      <c r="E356" s="20">
        <v>10</v>
      </c>
      <c r="F356" s="19" t="s">
        <v>1873</v>
      </c>
      <c r="G356" s="9"/>
      <c r="H356" s="18" t="s">
        <v>1926</v>
      </c>
      <c r="I356" s="10">
        <f t="shared" si="5"/>
        <v>172.99200000000002</v>
      </c>
      <c r="J356" s="35">
        <v>1729.92</v>
      </c>
      <c r="K356" s="8"/>
      <c r="L356" s="72" t="s">
        <v>20</v>
      </c>
    </row>
    <row r="357" spans="1:12" ht="20" x14ac:dyDescent="0.35">
      <c r="A357" s="7">
        <v>5400</v>
      </c>
      <c r="B357" s="9" t="s">
        <v>6</v>
      </c>
      <c r="C357" s="60" t="s">
        <v>351</v>
      </c>
      <c r="D357" s="18" t="s">
        <v>1277</v>
      </c>
      <c r="E357" s="20">
        <v>4</v>
      </c>
      <c r="F357" s="19" t="s">
        <v>1873</v>
      </c>
      <c r="G357" s="9"/>
      <c r="H357" s="18" t="s">
        <v>1885</v>
      </c>
      <c r="I357" s="10">
        <f t="shared" si="5"/>
        <v>183.86750000000001</v>
      </c>
      <c r="J357" s="35">
        <v>735.47</v>
      </c>
      <c r="K357" s="8"/>
      <c r="L357" s="72" t="s">
        <v>20</v>
      </c>
    </row>
    <row r="358" spans="1:12" ht="20" x14ac:dyDescent="0.35">
      <c r="A358" s="7">
        <v>5400</v>
      </c>
      <c r="B358" s="9" t="s">
        <v>6</v>
      </c>
      <c r="C358" s="60" t="s">
        <v>352</v>
      </c>
      <c r="D358" s="18" t="s">
        <v>1278</v>
      </c>
      <c r="E358" s="20">
        <v>8</v>
      </c>
      <c r="F358" s="19" t="s">
        <v>1873</v>
      </c>
      <c r="G358" s="9"/>
      <c r="H358" s="18" t="s">
        <v>1927</v>
      </c>
      <c r="I358" s="10">
        <f t="shared" si="5"/>
        <v>1285.0999999999999</v>
      </c>
      <c r="J358" s="35">
        <v>10280.799999999999</v>
      </c>
      <c r="K358" s="8"/>
      <c r="L358" s="72" t="s">
        <v>20</v>
      </c>
    </row>
    <row r="359" spans="1:12" ht="20" x14ac:dyDescent="0.35">
      <c r="A359" s="7">
        <v>5400</v>
      </c>
      <c r="B359" s="9" t="s">
        <v>6</v>
      </c>
      <c r="C359" s="60" t="s">
        <v>353</v>
      </c>
      <c r="D359" s="18" t="s">
        <v>1279</v>
      </c>
      <c r="E359" s="20">
        <v>2</v>
      </c>
      <c r="F359" s="19" t="s">
        <v>1873</v>
      </c>
      <c r="G359" s="9"/>
      <c r="H359" s="18" t="s">
        <v>1902</v>
      </c>
      <c r="I359" s="10">
        <f t="shared" si="5"/>
        <v>35743.324999999997</v>
      </c>
      <c r="J359" s="35">
        <v>71486.649999999994</v>
      </c>
      <c r="K359" s="8"/>
      <c r="L359" s="72" t="s">
        <v>20</v>
      </c>
    </row>
    <row r="360" spans="1:12" ht="20" x14ac:dyDescent="0.35">
      <c r="A360" s="7">
        <v>5400</v>
      </c>
      <c r="B360" s="9" t="s">
        <v>6</v>
      </c>
      <c r="C360" s="60" t="s">
        <v>354</v>
      </c>
      <c r="D360" s="18" t="s">
        <v>1280</v>
      </c>
      <c r="E360" s="20">
        <v>2</v>
      </c>
      <c r="F360" s="19" t="s">
        <v>1873</v>
      </c>
      <c r="G360" s="9"/>
      <c r="H360" s="18" t="s">
        <v>1915</v>
      </c>
      <c r="I360" s="10">
        <f t="shared" si="5"/>
        <v>315.5</v>
      </c>
      <c r="J360" s="35">
        <v>631</v>
      </c>
      <c r="K360" s="8"/>
      <c r="L360" s="72" t="s">
        <v>20</v>
      </c>
    </row>
    <row r="361" spans="1:12" ht="20" x14ac:dyDescent="0.35">
      <c r="A361" s="7">
        <v>5400</v>
      </c>
      <c r="B361" s="9" t="s">
        <v>6</v>
      </c>
      <c r="C361" s="60" t="s">
        <v>355</v>
      </c>
      <c r="D361" s="18" t="s">
        <v>1281</v>
      </c>
      <c r="E361" s="20">
        <v>48</v>
      </c>
      <c r="F361" s="19" t="s">
        <v>1873</v>
      </c>
      <c r="G361" s="9"/>
      <c r="H361" s="18" t="s">
        <v>1898</v>
      </c>
      <c r="I361" s="10">
        <f t="shared" si="5"/>
        <v>52.212916666666665</v>
      </c>
      <c r="J361" s="35">
        <v>2506.2199999999998</v>
      </c>
      <c r="K361" s="8"/>
      <c r="L361" s="72" t="s">
        <v>20</v>
      </c>
    </row>
    <row r="362" spans="1:12" ht="20" x14ac:dyDescent="0.35">
      <c r="A362" s="7">
        <v>5400</v>
      </c>
      <c r="B362" s="9" t="s">
        <v>6</v>
      </c>
      <c r="C362" s="60" t="s">
        <v>356</v>
      </c>
      <c r="D362" s="18" t="s">
        <v>1282</v>
      </c>
      <c r="E362" s="20">
        <v>3</v>
      </c>
      <c r="F362" s="19" t="s">
        <v>1873</v>
      </c>
      <c r="G362" s="9"/>
      <c r="H362" s="18" t="s">
        <v>1898</v>
      </c>
      <c r="I362" s="10">
        <f t="shared" si="5"/>
        <v>3213.15</v>
      </c>
      <c r="J362" s="35">
        <v>9639.4500000000007</v>
      </c>
      <c r="K362" s="8"/>
      <c r="L362" s="72" t="s">
        <v>20</v>
      </c>
    </row>
    <row r="363" spans="1:12" ht="20" x14ac:dyDescent="0.35">
      <c r="A363" s="7">
        <v>5400</v>
      </c>
      <c r="B363" s="9" t="s">
        <v>6</v>
      </c>
      <c r="C363" s="60" t="s">
        <v>357</v>
      </c>
      <c r="D363" s="18" t="s">
        <v>1283</v>
      </c>
      <c r="E363" s="20">
        <v>28</v>
      </c>
      <c r="F363" s="19" t="s">
        <v>1873</v>
      </c>
      <c r="G363" s="9"/>
      <c r="H363" s="18" t="s">
        <v>1885</v>
      </c>
      <c r="I363" s="10">
        <f t="shared" si="5"/>
        <v>297.8592857142857</v>
      </c>
      <c r="J363" s="35">
        <v>8340.06</v>
      </c>
      <c r="K363" s="8"/>
      <c r="L363" s="72" t="s">
        <v>20</v>
      </c>
    </row>
    <row r="364" spans="1:12" ht="20" x14ac:dyDescent="0.35">
      <c r="A364" s="7">
        <v>5400</v>
      </c>
      <c r="B364" s="9" t="s">
        <v>6</v>
      </c>
      <c r="C364" s="60" t="s">
        <v>358</v>
      </c>
      <c r="D364" s="18" t="s">
        <v>1284</v>
      </c>
      <c r="E364" s="20">
        <v>1</v>
      </c>
      <c r="F364" s="19" t="s">
        <v>1873</v>
      </c>
      <c r="G364" s="9"/>
      <c r="H364" s="18" t="s">
        <v>1885</v>
      </c>
      <c r="I364" s="10">
        <f t="shared" si="5"/>
        <v>178.5</v>
      </c>
      <c r="J364" s="35">
        <v>178.5</v>
      </c>
      <c r="K364" s="8"/>
      <c r="L364" s="72" t="s">
        <v>20</v>
      </c>
    </row>
    <row r="365" spans="1:12" ht="20" x14ac:dyDescent="0.35">
      <c r="A365" s="7">
        <v>5400</v>
      </c>
      <c r="B365" s="9" t="s">
        <v>6</v>
      </c>
      <c r="C365" s="60" t="s">
        <v>359</v>
      </c>
      <c r="D365" s="18" t="s">
        <v>1285</v>
      </c>
      <c r="E365" s="20">
        <v>1</v>
      </c>
      <c r="F365" s="19" t="s">
        <v>1873</v>
      </c>
      <c r="G365" s="9"/>
      <c r="H365" s="18" t="s">
        <v>1885</v>
      </c>
      <c r="I365" s="10">
        <f t="shared" si="5"/>
        <v>1291.9100000000001</v>
      </c>
      <c r="J365" s="35">
        <v>1291.9100000000001</v>
      </c>
      <c r="K365" s="8"/>
      <c r="L365" s="72" t="s">
        <v>20</v>
      </c>
    </row>
    <row r="366" spans="1:12" ht="20" x14ac:dyDescent="0.35">
      <c r="A366" s="7">
        <v>5400</v>
      </c>
      <c r="B366" s="9" t="s">
        <v>6</v>
      </c>
      <c r="C366" s="60" t="s">
        <v>360</v>
      </c>
      <c r="D366" s="18" t="s">
        <v>1286</v>
      </c>
      <c r="E366" s="20">
        <v>4</v>
      </c>
      <c r="F366" s="19" t="s">
        <v>1873</v>
      </c>
      <c r="G366" s="9"/>
      <c r="H366" s="18" t="s">
        <v>1885</v>
      </c>
      <c r="I366" s="10">
        <f t="shared" si="5"/>
        <v>564.66250000000002</v>
      </c>
      <c r="J366" s="35">
        <v>2258.65</v>
      </c>
      <c r="K366" s="8"/>
      <c r="L366" s="72" t="s">
        <v>20</v>
      </c>
    </row>
    <row r="367" spans="1:12" ht="20" x14ac:dyDescent="0.35">
      <c r="A367" s="7">
        <v>5400</v>
      </c>
      <c r="B367" s="9" t="s">
        <v>6</v>
      </c>
      <c r="C367" s="60" t="s">
        <v>361</v>
      </c>
      <c r="D367" s="18" t="s">
        <v>1287</v>
      </c>
      <c r="E367" s="20">
        <v>24</v>
      </c>
      <c r="F367" s="19" t="s">
        <v>1873</v>
      </c>
      <c r="G367" s="9"/>
      <c r="H367" s="18" t="s">
        <v>1885</v>
      </c>
      <c r="I367" s="10">
        <f t="shared" si="5"/>
        <v>632.23791666666659</v>
      </c>
      <c r="J367" s="35">
        <v>15173.71</v>
      </c>
      <c r="K367" s="8"/>
      <c r="L367" s="72" t="s">
        <v>20</v>
      </c>
    </row>
    <row r="368" spans="1:12" ht="20" x14ac:dyDescent="0.35">
      <c r="A368" s="7">
        <v>5400</v>
      </c>
      <c r="B368" s="9" t="s">
        <v>6</v>
      </c>
      <c r="C368" s="60" t="s">
        <v>362</v>
      </c>
      <c r="D368" s="18" t="s">
        <v>1288</v>
      </c>
      <c r="E368" s="20">
        <v>20</v>
      </c>
      <c r="F368" s="19" t="s">
        <v>1873</v>
      </c>
      <c r="G368" s="9"/>
      <c r="H368" s="18" t="s">
        <v>1926</v>
      </c>
      <c r="I368" s="10">
        <f t="shared" si="5"/>
        <v>35.464999999999996</v>
      </c>
      <c r="J368" s="35">
        <v>709.3</v>
      </c>
      <c r="K368" s="8"/>
      <c r="L368" s="72" t="s">
        <v>20</v>
      </c>
    </row>
    <row r="369" spans="1:12" ht="20" x14ac:dyDescent="0.35">
      <c r="A369" s="7">
        <v>5400</v>
      </c>
      <c r="B369" s="9" t="s">
        <v>6</v>
      </c>
      <c r="C369" s="60" t="s">
        <v>363</v>
      </c>
      <c r="D369" s="18" t="s">
        <v>1289</v>
      </c>
      <c r="E369" s="20">
        <v>3</v>
      </c>
      <c r="F369" s="19" t="s">
        <v>1873</v>
      </c>
      <c r="G369" s="9"/>
      <c r="H369" s="18" t="s">
        <v>1928</v>
      </c>
      <c r="I369" s="10">
        <f t="shared" si="5"/>
        <v>209.17999999999998</v>
      </c>
      <c r="J369" s="35">
        <v>627.54</v>
      </c>
      <c r="K369" s="8"/>
      <c r="L369" s="72" t="s">
        <v>20</v>
      </c>
    </row>
    <row r="370" spans="1:12" ht="20" x14ac:dyDescent="0.35">
      <c r="A370" s="7">
        <v>5400</v>
      </c>
      <c r="B370" s="9" t="s">
        <v>6</v>
      </c>
      <c r="C370" s="60" t="s">
        <v>364</v>
      </c>
      <c r="D370" s="18" t="s">
        <v>1290</v>
      </c>
      <c r="E370" s="20">
        <v>1</v>
      </c>
      <c r="F370" s="19" t="s">
        <v>1873</v>
      </c>
      <c r="G370" s="9"/>
      <c r="H370" s="18" t="s">
        <v>1885</v>
      </c>
      <c r="I370" s="10">
        <f t="shared" si="5"/>
        <v>3140.08</v>
      </c>
      <c r="J370" s="35">
        <v>3140.08</v>
      </c>
      <c r="K370" s="8"/>
      <c r="L370" s="72" t="s">
        <v>20</v>
      </c>
    </row>
    <row r="371" spans="1:12" ht="20" x14ac:dyDescent="0.35">
      <c r="A371" s="7">
        <v>5400</v>
      </c>
      <c r="B371" s="9" t="s">
        <v>6</v>
      </c>
      <c r="C371" s="60" t="s">
        <v>365</v>
      </c>
      <c r="D371" s="18" t="s">
        <v>1291</v>
      </c>
      <c r="E371" s="20">
        <v>1</v>
      </c>
      <c r="F371" s="19" t="s">
        <v>1873</v>
      </c>
      <c r="G371" s="9"/>
      <c r="H371" s="18" t="s">
        <v>1885</v>
      </c>
      <c r="I371" s="10">
        <f t="shared" si="5"/>
        <v>13566.64</v>
      </c>
      <c r="J371" s="35">
        <v>13566.64</v>
      </c>
      <c r="K371" s="8"/>
      <c r="L371" s="72" t="s">
        <v>20</v>
      </c>
    </row>
    <row r="372" spans="1:12" ht="20" x14ac:dyDescent="0.35">
      <c r="A372" s="7">
        <v>5400</v>
      </c>
      <c r="B372" s="9" t="s">
        <v>6</v>
      </c>
      <c r="C372" s="60" t="s">
        <v>366</v>
      </c>
      <c r="D372" s="18" t="s">
        <v>1292</v>
      </c>
      <c r="E372" s="20">
        <v>1</v>
      </c>
      <c r="F372" s="19" t="s">
        <v>1873</v>
      </c>
      <c r="G372" s="9"/>
      <c r="H372" s="18" t="s">
        <v>1891</v>
      </c>
      <c r="I372" s="10">
        <f t="shared" si="5"/>
        <v>66168.33</v>
      </c>
      <c r="J372" s="35">
        <v>66168.33</v>
      </c>
      <c r="K372" s="8"/>
      <c r="L372" s="72" t="s">
        <v>20</v>
      </c>
    </row>
    <row r="373" spans="1:12" ht="20" x14ac:dyDescent="0.35">
      <c r="A373" s="7">
        <v>5400</v>
      </c>
      <c r="B373" s="9" t="s">
        <v>6</v>
      </c>
      <c r="C373" s="60" t="s">
        <v>367</v>
      </c>
      <c r="D373" s="18" t="s">
        <v>1293</v>
      </c>
      <c r="E373" s="20">
        <v>1</v>
      </c>
      <c r="F373" s="19" t="s">
        <v>1873</v>
      </c>
      <c r="G373" s="9"/>
      <c r="H373" s="18" t="s">
        <v>1885</v>
      </c>
      <c r="I373" s="10">
        <f t="shared" si="5"/>
        <v>1688.09</v>
      </c>
      <c r="J373" s="35">
        <v>1688.09</v>
      </c>
      <c r="K373" s="8"/>
      <c r="L373" s="72" t="s">
        <v>20</v>
      </c>
    </row>
    <row r="374" spans="1:12" ht="20" x14ac:dyDescent="0.35">
      <c r="A374" s="7">
        <v>5400</v>
      </c>
      <c r="B374" s="9" t="s">
        <v>6</v>
      </c>
      <c r="C374" s="60" t="s">
        <v>368</v>
      </c>
      <c r="D374" s="18" t="s">
        <v>1294</v>
      </c>
      <c r="E374" s="20">
        <v>1</v>
      </c>
      <c r="F374" s="19" t="s">
        <v>1873</v>
      </c>
      <c r="G374" s="9"/>
      <c r="H374" s="18" t="s">
        <v>1895</v>
      </c>
      <c r="I374" s="10">
        <f t="shared" si="5"/>
        <v>3471.02</v>
      </c>
      <c r="J374" s="35">
        <v>3471.02</v>
      </c>
      <c r="K374" s="8"/>
      <c r="L374" s="72" t="s">
        <v>20</v>
      </c>
    </row>
    <row r="375" spans="1:12" ht="20" x14ac:dyDescent="0.35">
      <c r="A375" s="7">
        <v>5400</v>
      </c>
      <c r="B375" s="9" t="s">
        <v>6</v>
      </c>
      <c r="C375" s="60" t="s">
        <v>369</v>
      </c>
      <c r="D375" s="18" t="s">
        <v>1295</v>
      </c>
      <c r="E375" s="20">
        <v>1</v>
      </c>
      <c r="F375" s="19" t="s">
        <v>1873</v>
      </c>
      <c r="G375" s="9"/>
      <c r="H375" s="18" t="s">
        <v>1895</v>
      </c>
      <c r="I375" s="10">
        <f t="shared" si="5"/>
        <v>3507.27</v>
      </c>
      <c r="J375" s="35">
        <v>3507.27</v>
      </c>
      <c r="K375" s="8"/>
      <c r="L375" s="72" t="s">
        <v>20</v>
      </c>
    </row>
    <row r="376" spans="1:12" ht="20" x14ac:dyDescent="0.35">
      <c r="A376" s="7">
        <v>5400</v>
      </c>
      <c r="B376" s="9" t="s">
        <v>6</v>
      </c>
      <c r="C376" s="60" t="s">
        <v>370</v>
      </c>
      <c r="D376" s="18" t="s">
        <v>1296</v>
      </c>
      <c r="E376" s="20">
        <v>2</v>
      </c>
      <c r="F376" s="19" t="s">
        <v>1873</v>
      </c>
      <c r="G376" s="9"/>
      <c r="H376" s="18" t="s">
        <v>1895</v>
      </c>
      <c r="I376" s="10">
        <f t="shared" si="5"/>
        <v>2718.1950000000002</v>
      </c>
      <c r="J376" s="35">
        <v>5436.39</v>
      </c>
      <c r="K376" s="8"/>
      <c r="L376" s="72" t="s">
        <v>20</v>
      </c>
    </row>
    <row r="377" spans="1:12" ht="20" x14ac:dyDescent="0.35">
      <c r="A377" s="7">
        <v>5400</v>
      </c>
      <c r="B377" s="9" t="s">
        <v>6</v>
      </c>
      <c r="C377" s="60" t="s">
        <v>371</v>
      </c>
      <c r="D377" s="18" t="s">
        <v>1297</v>
      </c>
      <c r="E377" s="20">
        <v>10</v>
      </c>
      <c r="F377" s="19" t="s">
        <v>1873</v>
      </c>
      <c r="G377" s="9"/>
      <c r="H377" s="18" t="s">
        <v>1895</v>
      </c>
      <c r="I377" s="10">
        <f t="shared" si="5"/>
        <v>304.39</v>
      </c>
      <c r="J377" s="35">
        <v>3043.9</v>
      </c>
      <c r="K377" s="8"/>
      <c r="L377" s="72" t="s">
        <v>20</v>
      </c>
    </row>
    <row r="378" spans="1:12" ht="20" x14ac:dyDescent="0.35">
      <c r="A378" s="7">
        <v>5400</v>
      </c>
      <c r="B378" s="9" t="s">
        <v>6</v>
      </c>
      <c r="C378" s="60" t="s">
        <v>372</v>
      </c>
      <c r="D378" s="18" t="s">
        <v>1298</v>
      </c>
      <c r="E378" s="20">
        <v>3</v>
      </c>
      <c r="F378" s="19" t="s">
        <v>1873</v>
      </c>
      <c r="G378" s="9"/>
      <c r="H378" s="18" t="s">
        <v>1929</v>
      </c>
      <c r="I378" s="10">
        <f t="shared" si="5"/>
        <v>144.26333333333335</v>
      </c>
      <c r="J378" s="35">
        <v>432.79</v>
      </c>
      <c r="K378" s="8"/>
      <c r="L378" s="72" t="s">
        <v>20</v>
      </c>
    </row>
    <row r="379" spans="1:12" ht="20" x14ac:dyDescent="0.35">
      <c r="A379" s="7">
        <v>5400</v>
      </c>
      <c r="B379" s="9" t="s">
        <v>6</v>
      </c>
      <c r="C379" s="60" t="s">
        <v>373</v>
      </c>
      <c r="D379" s="18" t="s">
        <v>1299</v>
      </c>
      <c r="E379" s="20">
        <v>40</v>
      </c>
      <c r="F379" s="19" t="s">
        <v>1873</v>
      </c>
      <c r="G379" s="9"/>
      <c r="H379" s="18" t="s">
        <v>1898</v>
      </c>
      <c r="I379" s="10">
        <f t="shared" si="5"/>
        <v>75.111999999999995</v>
      </c>
      <c r="J379" s="35">
        <v>3004.48</v>
      </c>
      <c r="K379" s="8"/>
      <c r="L379" s="72" t="s">
        <v>20</v>
      </c>
    </row>
    <row r="380" spans="1:12" ht="20" x14ac:dyDescent="0.35">
      <c r="A380" s="7">
        <v>5400</v>
      </c>
      <c r="B380" s="9" t="s">
        <v>6</v>
      </c>
      <c r="C380" s="60" t="s">
        <v>374</v>
      </c>
      <c r="D380" s="18" t="s">
        <v>1300</v>
      </c>
      <c r="E380" s="20">
        <v>1</v>
      </c>
      <c r="F380" s="19" t="s">
        <v>1873</v>
      </c>
      <c r="G380" s="9"/>
      <c r="H380" s="18" t="s">
        <v>1914</v>
      </c>
      <c r="I380" s="10">
        <f t="shared" si="5"/>
        <v>7392.65</v>
      </c>
      <c r="J380" s="35">
        <v>7392.65</v>
      </c>
      <c r="K380" s="8"/>
      <c r="L380" s="72" t="s">
        <v>20</v>
      </c>
    </row>
    <row r="381" spans="1:12" ht="20" x14ac:dyDescent="0.35">
      <c r="A381" s="7">
        <v>5400</v>
      </c>
      <c r="B381" s="9" t="s">
        <v>6</v>
      </c>
      <c r="C381" s="60" t="s">
        <v>375</v>
      </c>
      <c r="D381" s="18" t="s">
        <v>1301</v>
      </c>
      <c r="E381" s="20">
        <v>1</v>
      </c>
      <c r="F381" s="19" t="s">
        <v>1873</v>
      </c>
      <c r="G381" s="9"/>
      <c r="H381" s="18" t="s">
        <v>1895</v>
      </c>
      <c r="I381" s="10">
        <f t="shared" si="5"/>
        <v>7407.9</v>
      </c>
      <c r="J381" s="35">
        <v>7407.9</v>
      </c>
      <c r="K381" s="8"/>
      <c r="L381" s="72" t="s">
        <v>20</v>
      </c>
    </row>
    <row r="382" spans="1:12" ht="20" x14ac:dyDescent="0.35">
      <c r="A382" s="7">
        <v>5400</v>
      </c>
      <c r="B382" s="9" t="s">
        <v>6</v>
      </c>
      <c r="C382" s="60" t="s">
        <v>376</v>
      </c>
      <c r="D382" s="18" t="s">
        <v>1302</v>
      </c>
      <c r="E382" s="20">
        <v>5</v>
      </c>
      <c r="F382" s="19" t="s">
        <v>1873</v>
      </c>
      <c r="G382" s="9"/>
      <c r="H382" s="18" t="s">
        <v>1895</v>
      </c>
      <c r="I382" s="10">
        <f t="shared" si="5"/>
        <v>1300.894</v>
      </c>
      <c r="J382" s="35">
        <v>6504.47</v>
      </c>
      <c r="K382" s="8"/>
      <c r="L382" s="72" t="s">
        <v>20</v>
      </c>
    </row>
    <row r="383" spans="1:12" ht="20" x14ac:dyDescent="0.35">
      <c r="A383" s="7">
        <v>5400</v>
      </c>
      <c r="B383" s="9" t="s">
        <v>6</v>
      </c>
      <c r="C383" s="60" t="s">
        <v>377</v>
      </c>
      <c r="D383" s="18" t="s">
        <v>1303</v>
      </c>
      <c r="E383" s="20">
        <v>13</v>
      </c>
      <c r="F383" s="19" t="s">
        <v>1880</v>
      </c>
      <c r="G383" s="9"/>
      <c r="H383" s="18" t="s">
        <v>1895</v>
      </c>
      <c r="I383" s="10">
        <f t="shared" si="5"/>
        <v>115.26461538461538</v>
      </c>
      <c r="J383" s="35">
        <v>1498.44</v>
      </c>
      <c r="K383" s="8"/>
      <c r="L383" s="72" t="s">
        <v>20</v>
      </c>
    </row>
    <row r="384" spans="1:12" ht="20" x14ac:dyDescent="0.35">
      <c r="A384" s="7">
        <v>5400</v>
      </c>
      <c r="B384" s="9" t="s">
        <v>6</v>
      </c>
      <c r="C384" s="60" t="s">
        <v>378</v>
      </c>
      <c r="D384" s="18" t="s">
        <v>1304</v>
      </c>
      <c r="E384" s="20">
        <v>1</v>
      </c>
      <c r="F384" s="19" t="s">
        <v>1873</v>
      </c>
      <c r="G384" s="9"/>
      <c r="H384" s="18" t="s">
        <v>1895</v>
      </c>
      <c r="I384" s="10">
        <f t="shared" si="5"/>
        <v>389.56</v>
      </c>
      <c r="J384" s="35">
        <v>389.56</v>
      </c>
      <c r="K384" s="8"/>
      <c r="L384" s="72" t="s">
        <v>20</v>
      </c>
    </row>
    <row r="385" spans="1:12" ht="20" x14ac:dyDescent="0.35">
      <c r="A385" s="7">
        <v>5400</v>
      </c>
      <c r="B385" s="9" t="s">
        <v>6</v>
      </c>
      <c r="C385" s="60" t="s">
        <v>379</v>
      </c>
      <c r="D385" s="18" t="s">
        <v>1305</v>
      </c>
      <c r="E385" s="20">
        <v>3</v>
      </c>
      <c r="F385" s="19" t="s">
        <v>1873</v>
      </c>
      <c r="G385" s="9"/>
      <c r="H385" s="18" t="s">
        <v>1895</v>
      </c>
      <c r="I385" s="10">
        <f t="shared" si="5"/>
        <v>62522.96333333334</v>
      </c>
      <c r="J385" s="35">
        <v>187568.89</v>
      </c>
      <c r="K385" s="8"/>
      <c r="L385" s="72" t="s">
        <v>20</v>
      </c>
    </row>
    <row r="386" spans="1:12" ht="20" x14ac:dyDescent="0.35">
      <c r="A386" s="7">
        <v>5400</v>
      </c>
      <c r="B386" s="9" t="s">
        <v>6</v>
      </c>
      <c r="C386" s="60" t="s">
        <v>380</v>
      </c>
      <c r="D386" s="18" t="s">
        <v>1306</v>
      </c>
      <c r="E386" s="20">
        <v>3</v>
      </c>
      <c r="F386" s="19" t="s">
        <v>1873</v>
      </c>
      <c r="G386" s="9"/>
      <c r="H386" s="18" t="s">
        <v>1895</v>
      </c>
      <c r="I386" s="10">
        <f t="shared" si="5"/>
        <v>410.37666666666672</v>
      </c>
      <c r="J386" s="35">
        <v>1231.1300000000001</v>
      </c>
      <c r="K386" s="8"/>
      <c r="L386" s="72" t="s">
        <v>20</v>
      </c>
    </row>
    <row r="387" spans="1:12" ht="20" x14ac:dyDescent="0.35">
      <c r="A387" s="7">
        <v>5400</v>
      </c>
      <c r="B387" s="9" t="s">
        <v>6</v>
      </c>
      <c r="C387" s="60" t="s">
        <v>381</v>
      </c>
      <c r="D387" s="18" t="s">
        <v>1307</v>
      </c>
      <c r="E387" s="20">
        <v>1</v>
      </c>
      <c r="F387" s="19" t="s">
        <v>1873</v>
      </c>
      <c r="G387" s="9"/>
      <c r="H387" s="18" t="s">
        <v>1895</v>
      </c>
      <c r="I387" s="10">
        <f t="shared" si="5"/>
        <v>42816.36</v>
      </c>
      <c r="J387" s="35">
        <v>42816.36</v>
      </c>
      <c r="K387" s="8"/>
      <c r="L387" s="72" t="s">
        <v>20</v>
      </c>
    </row>
    <row r="388" spans="1:12" ht="20" x14ac:dyDescent="0.35">
      <c r="A388" s="7">
        <v>5400</v>
      </c>
      <c r="B388" s="9" t="s">
        <v>6</v>
      </c>
      <c r="C388" s="60" t="s">
        <v>382</v>
      </c>
      <c r="D388" s="18" t="s">
        <v>1308</v>
      </c>
      <c r="E388" s="20">
        <v>1</v>
      </c>
      <c r="F388" s="19" t="s">
        <v>1873</v>
      </c>
      <c r="G388" s="9"/>
      <c r="H388" s="18" t="s">
        <v>1895</v>
      </c>
      <c r="I388" s="10">
        <f t="shared" si="5"/>
        <v>1048.82</v>
      </c>
      <c r="J388" s="35">
        <v>1048.82</v>
      </c>
      <c r="K388" s="8"/>
      <c r="L388" s="72" t="s">
        <v>20</v>
      </c>
    </row>
    <row r="389" spans="1:12" ht="20" x14ac:dyDescent="0.35">
      <c r="A389" s="7">
        <v>5400</v>
      </c>
      <c r="B389" s="9" t="s">
        <v>6</v>
      </c>
      <c r="C389" s="60" t="s">
        <v>383</v>
      </c>
      <c r="D389" s="18" t="s">
        <v>1309</v>
      </c>
      <c r="E389" s="20">
        <v>2</v>
      </c>
      <c r="F389" s="19" t="s">
        <v>1873</v>
      </c>
      <c r="G389" s="9"/>
      <c r="H389" s="18" t="s">
        <v>1885</v>
      </c>
      <c r="I389" s="10">
        <f t="shared" si="5"/>
        <v>741.06</v>
      </c>
      <c r="J389" s="35">
        <v>1482.12</v>
      </c>
      <c r="K389" s="8"/>
      <c r="L389" s="72" t="s">
        <v>20</v>
      </c>
    </row>
    <row r="390" spans="1:12" ht="20" x14ac:dyDescent="0.35">
      <c r="A390" s="7">
        <v>5400</v>
      </c>
      <c r="B390" s="9" t="s">
        <v>6</v>
      </c>
      <c r="C390" s="60" t="s">
        <v>384</v>
      </c>
      <c r="D390" s="18" t="s">
        <v>1310</v>
      </c>
      <c r="E390" s="20">
        <v>1</v>
      </c>
      <c r="F390" s="19" t="s">
        <v>1873</v>
      </c>
      <c r="G390" s="9"/>
      <c r="H390" s="18" t="s">
        <v>1895</v>
      </c>
      <c r="I390" s="10">
        <f t="shared" si="5"/>
        <v>374.32</v>
      </c>
      <c r="J390" s="35">
        <v>374.32</v>
      </c>
      <c r="K390" s="8"/>
      <c r="L390" s="72" t="s">
        <v>20</v>
      </c>
    </row>
    <row r="391" spans="1:12" ht="20" x14ac:dyDescent="0.35">
      <c r="A391" s="7">
        <v>5400</v>
      </c>
      <c r="B391" s="9" t="s">
        <v>6</v>
      </c>
      <c r="C391" s="60" t="s">
        <v>385</v>
      </c>
      <c r="D391" s="18" t="s">
        <v>1311</v>
      </c>
      <c r="E391" s="20">
        <v>1</v>
      </c>
      <c r="F391" s="19" t="s">
        <v>1873</v>
      </c>
      <c r="G391" s="9"/>
      <c r="H391" s="18" t="s">
        <v>1895</v>
      </c>
      <c r="I391" s="10">
        <f t="shared" si="5"/>
        <v>430.64</v>
      </c>
      <c r="J391" s="35">
        <v>430.64</v>
      </c>
      <c r="K391" s="8"/>
      <c r="L391" s="72" t="s">
        <v>20</v>
      </c>
    </row>
    <row r="392" spans="1:12" ht="20" x14ac:dyDescent="0.35">
      <c r="A392" s="7">
        <v>5400</v>
      </c>
      <c r="B392" s="9" t="s">
        <v>6</v>
      </c>
      <c r="C392" s="60" t="s">
        <v>386</v>
      </c>
      <c r="D392" s="18" t="s">
        <v>1312</v>
      </c>
      <c r="E392" s="20">
        <v>17</v>
      </c>
      <c r="F392" s="19" t="s">
        <v>1873</v>
      </c>
      <c r="G392" s="9"/>
      <c r="H392" s="18" t="s">
        <v>1895</v>
      </c>
      <c r="I392" s="10">
        <f t="shared" si="5"/>
        <v>402.55117647058825</v>
      </c>
      <c r="J392" s="35">
        <v>6843.37</v>
      </c>
      <c r="K392" s="8"/>
      <c r="L392" s="72" t="s">
        <v>20</v>
      </c>
    </row>
    <row r="393" spans="1:12" ht="20" x14ac:dyDescent="0.35">
      <c r="A393" s="7">
        <v>5400</v>
      </c>
      <c r="B393" s="9" t="s">
        <v>6</v>
      </c>
      <c r="C393" s="60" t="s">
        <v>386</v>
      </c>
      <c r="D393" s="18" t="s">
        <v>1312</v>
      </c>
      <c r="E393" s="20">
        <v>11</v>
      </c>
      <c r="F393" s="19" t="s">
        <v>1873</v>
      </c>
      <c r="G393" s="9"/>
      <c r="H393" s="18" t="s">
        <v>1895</v>
      </c>
      <c r="I393" s="10">
        <f t="shared" si="5"/>
        <v>459.70636363636368</v>
      </c>
      <c r="J393" s="35">
        <v>5056.7700000000004</v>
      </c>
      <c r="K393" s="8"/>
      <c r="L393" s="72" t="s">
        <v>20</v>
      </c>
    </row>
    <row r="394" spans="1:12" ht="20" x14ac:dyDescent="0.35">
      <c r="A394" s="7">
        <v>5400</v>
      </c>
      <c r="B394" s="9" t="s">
        <v>6</v>
      </c>
      <c r="C394" s="60" t="s">
        <v>387</v>
      </c>
      <c r="D394" s="18" t="s">
        <v>1313</v>
      </c>
      <c r="E394" s="20">
        <v>43</v>
      </c>
      <c r="F394" s="19" t="s">
        <v>1873</v>
      </c>
      <c r="G394" s="9"/>
      <c r="H394" s="18" t="s">
        <v>1895</v>
      </c>
      <c r="I394" s="10">
        <f t="shared" si="5"/>
        <v>415.59999999999997</v>
      </c>
      <c r="J394" s="35">
        <v>17870.8</v>
      </c>
      <c r="K394" s="8"/>
      <c r="L394" s="72" t="s">
        <v>20</v>
      </c>
    </row>
    <row r="395" spans="1:12" ht="20" x14ac:dyDescent="0.35">
      <c r="A395" s="7">
        <v>5400</v>
      </c>
      <c r="B395" s="9" t="s">
        <v>6</v>
      </c>
      <c r="C395" s="60" t="s">
        <v>387</v>
      </c>
      <c r="D395" s="18" t="s">
        <v>1313</v>
      </c>
      <c r="E395" s="20">
        <v>3</v>
      </c>
      <c r="F395" s="19" t="s">
        <v>1873</v>
      </c>
      <c r="G395" s="9"/>
      <c r="H395" s="18" t="s">
        <v>1885</v>
      </c>
      <c r="I395" s="10">
        <f t="shared" si="5"/>
        <v>360.60999999999996</v>
      </c>
      <c r="J395" s="35">
        <v>1081.83</v>
      </c>
      <c r="K395" s="8"/>
      <c r="L395" s="72" t="s">
        <v>20</v>
      </c>
    </row>
    <row r="396" spans="1:12" ht="20" x14ac:dyDescent="0.35">
      <c r="A396" s="7">
        <v>5400</v>
      </c>
      <c r="B396" s="9" t="s">
        <v>6</v>
      </c>
      <c r="C396" s="60" t="s">
        <v>388</v>
      </c>
      <c r="D396" s="18" t="s">
        <v>1314</v>
      </c>
      <c r="E396" s="20">
        <v>3</v>
      </c>
      <c r="F396" s="19" t="s">
        <v>1873</v>
      </c>
      <c r="G396" s="9"/>
      <c r="H396" s="18" t="s">
        <v>1885</v>
      </c>
      <c r="I396" s="10">
        <f t="shared" si="5"/>
        <v>25440.679999999997</v>
      </c>
      <c r="J396" s="35">
        <v>76322.039999999994</v>
      </c>
      <c r="K396" s="8"/>
      <c r="L396" s="72" t="s">
        <v>20</v>
      </c>
    </row>
    <row r="397" spans="1:12" ht="20" x14ac:dyDescent="0.35">
      <c r="A397" s="7">
        <v>5400</v>
      </c>
      <c r="B397" s="9" t="s">
        <v>6</v>
      </c>
      <c r="C397" s="60" t="s">
        <v>389</v>
      </c>
      <c r="D397" s="18" t="s">
        <v>1315</v>
      </c>
      <c r="E397" s="20">
        <v>4</v>
      </c>
      <c r="F397" s="19" t="s">
        <v>1882</v>
      </c>
      <c r="G397" s="9"/>
      <c r="H397" s="18" t="s">
        <v>1887</v>
      </c>
      <c r="I397" s="10">
        <f t="shared" si="5"/>
        <v>1950.405</v>
      </c>
      <c r="J397" s="35">
        <v>7801.62</v>
      </c>
      <c r="K397" s="8"/>
      <c r="L397" s="72" t="s">
        <v>20</v>
      </c>
    </row>
    <row r="398" spans="1:12" ht="20" x14ac:dyDescent="0.35">
      <c r="A398" s="7">
        <v>5400</v>
      </c>
      <c r="B398" s="9" t="s">
        <v>6</v>
      </c>
      <c r="C398" s="60" t="s">
        <v>390</v>
      </c>
      <c r="D398" s="18" t="s">
        <v>1316</v>
      </c>
      <c r="E398" s="20">
        <v>40</v>
      </c>
      <c r="F398" s="19" t="s">
        <v>1873</v>
      </c>
      <c r="G398" s="9"/>
      <c r="H398" s="18" t="s">
        <v>1886</v>
      </c>
      <c r="I398" s="10">
        <f t="shared" ref="I398:I461" si="6">J398/E398</f>
        <v>36.759249999999994</v>
      </c>
      <c r="J398" s="35">
        <v>1470.37</v>
      </c>
      <c r="K398" s="8"/>
      <c r="L398" s="72" t="s">
        <v>20</v>
      </c>
    </row>
    <row r="399" spans="1:12" ht="20" x14ac:dyDescent="0.35">
      <c r="A399" s="7">
        <v>5400</v>
      </c>
      <c r="B399" s="9" t="s">
        <v>6</v>
      </c>
      <c r="C399" s="60" t="s">
        <v>391</v>
      </c>
      <c r="D399" s="18" t="s">
        <v>1317</v>
      </c>
      <c r="E399" s="20">
        <v>10</v>
      </c>
      <c r="F399" s="19" t="s">
        <v>1873</v>
      </c>
      <c r="G399" s="9"/>
      <c r="H399" s="18" t="s">
        <v>1886</v>
      </c>
      <c r="I399" s="10">
        <f t="shared" si="6"/>
        <v>27</v>
      </c>
      <c r="J399" s="35">
        <v>270</v>
      </c>
      <c r="K399" s="8"/>
      <c r="L399" s="72" t="s">
        <v>20</v>
      </c>
    </row>
    <row r="400" spans="1:12" ht="20" x14ac:dyDescent="0.35">
      <c r="A400" s="7">
        <v>5400</v>
      </c>
      <c r="B400" s="9" t="s">
        <v>6</v>
      </c>
      <c r="C400" s="60" t="s">
        <v>392</v>
      </c>
      <c r="D400" s="18" t="s">
        <v>1318</v>
      </c>
      <c r="E400" s="20">
        <v>89</v>
      </c>
      <c r="F400" s="19" t="s">
        <v>1873</v>
      </c>
      <c r="G400" s="9"/>
      <c r="H400" s="18" t="s">
        <v>1915</v>
      </c>
      <c r="I400" s="10">
        <f t="shared" si="6"/>
        <v>2.88</v>
      </c>
      <c r="J400" s="35">
        <v>256.32</v>
      </c>
      <c r="K400" s="8"/>
      <c r="L400" s="72" t="s">
        <v>20</v>
      </c>
    </row>
    <row r="401" spans="1:12" ht="20" x14ac:dyDescent="0.35">
      <c r="A401" s="7">
        <v>5400</v>
      </c>
      <c r="B401" s="9" t="s">
        <v>6</v>
      </c>
      <c r="C401" s="60" t="s">
        <v>393</v>
      </c>
      <c r="D401" s="18" t="s">
        <v>1319</v>
      </c>
      <c r="E401" s="20">
        <v>32</v>
      </c>
      <c r="F401" s="19" t="s">
        <v>1873</v>
      </c>
      <c r="G401" s="9"/>
      <c r="H401" s="18" t="s">
        <v>1885</v>
      </c>
      <c r="I401" s="10">
        <f t="shared" si="6"/>
        <v>8.9215625000000003</v>
      </c>
      <c r="J401" s="35">
        <v>285.49</v>
      </c>
      <c r="K401" s="8"/>
      <c r="L401" s="72" t="s">
        <v>20</v>
      </c>
    </row>
    <row r="402" spans="1:12" ht="20" x14ac:dyDescent="0.35">
      <c r="A402" s="7">
        <v>5400</v>
      </c>
      <c r="B402" s="9" t="s">
        <v>6</v>
      </c>
      <c r="C402" s="60" t="s">
        <v>394</v>
      </c>
      <c r="D402" s="18" t="s">
        <v>1320</v>
      </c>
      <c r="E402" s="20">
        <v>8</v>
      </c>
      <c r="F402" s="19" t="s">
        <v>1873</v>
      </c>
      <c r="G402" s="9"/>
      <c r="H402" s="18" t="s">
        <v>1891</v>
      </c>
      <c r="I402" s="10">
        <f t="shared" si="6"/>
        <v>100.57</v>
      </c>
      <c r="J402" s="35">
        <v>804.56</v>
      </c>
      <c r="K402" s="8"/>
      <c r="L402" s="72" t="s">
        <v>20</v>
      </c>
    </row>
    <row r="403" spans="1:12" ht="20" x14ac:dyDescent="0.35">
      <c r="A403" s="7">
        <v>5400</v>
      </c>
      <c r="B403" s="9" t="s">
        <v>6</v>
      </c>
      <c r="C403" s="60" t="s">
        <v>395</v>
      </c>
      <c r="D403" s="18" t="s">
        <v>1321</v>
      </c>
      <c r="E403" s="20">
        <v>2</v>
      </c>
      <c r="F403" s="19" t="s">
        <v>1873</v>
      </c>
      <c r="G403" s="9"/>
      <c r="H403" s="18" t="s">
        <v>1885</v>
      </c>
      <c r="I403" s="10">
        <f t="shared" si="6"/>
        <v>62.78</v>
      </c>
      <c r="J403" s="35">
        <v>125.56</v>
      </c>
      <c r="K403" s="8"/>
      <c r="L403" s="72" t="s">
        <v>20</v>
      </c>
    </row>
    <row r="404" spans="1:12" ht="20" x14ac:dyDescent="0.35">
      <c r="A404" s="7">
        <v>5400</v>
      </c>
      <c r="B404" s="9" t="s">
        <v>6</v>
      </c>
      <c r="C404" s="60" t="s">
        <v>396</v>
      </c>
      <c r="D404" s="18" t="s">
        <v>1322</v>
      </c>
      <c r="E404" s="20">
        <v>2</v>
      </c>
      <c r="F404" s="19" t="s">
        <v>1873</v>
      </c>
      <c r="G404" s="9"/>
      <c r="H404" s="18" t="s">
        <v>1885</v>
      </c>
      <c r="I404" s="10">
        <f t="shared" si="6"/>
        <v>62.78</v>
      </c>
      <c r="J404" s="35">
        <v>125.56</v>
      </c>
      <c r="K404" s="8"/>
      <c r="L404" s="72" t="s">
        <v>20</v>
      </c>
    </row>
    <row r="405" spans="1:12" ht="20" x14ac:dyDescent="0.35">
      <c r="A405" s="7">
        <v>5400</v>
      </c>
      <c r="B405" s="9" t="s">
        <v>6</v>
      </c>
      <c r="C405" s="60" t="s">
        <v>397</v>
      </c>
      <c r="D405" s="18" t="s">
        <v>1323</v>
      </c>
      <c r="E405" s="20">
        <v>5</v>
      </c>
      <c r="F405" s="19" t="s">
        <v>1873</v>
      </c>
      <c r="G405" s="9"/>
      <c r="H405" s="18" t="s">
        <v>1915</v>
      </c>
      <c r="I405" s="10">
        <f t="shared" si="6"/>
        <v>272</v>
      </c>
      <c r="J405" s="35">
        <v>1360</v>
      </c>
      <c r="K405" s="8"/>
      <c r="L405" s="72" t="s">
        <v>20</v>
      </c>
    </row>
    <row r="406" spans="1:12" ht="20" x14ac:dyDescent="0.35">
      <c r="A406" s="7">
        <v>5400</v>
      </c>
      <c r="B406" s="9" t="s">
        <v>6</v>
      </c>
      <c r="C406" s="60" t="s">
        <v>398</v>
      </c>
      <c r="D406" s="18" t="s">
        <v>1324</v>
      </c>
      <c r="E406" s="20">
        <v>100</v>
      </c>
      <c r="F406" s="19" t="s">
        <v>1873</v>
      </c>
      <c r="G406" s="9"/>
      <c r="H406" s="18" t="s">
        <v>1930</v>
      </c>
      <c r="I406" s="10">
        <f t="shared" si="6"/>
        <v>28.255500000000001</v>
      </c>
      <c r="J406" s="35">
        <v>2825.55</v>
      </c>
      <c r="K406" s="8"/>
      <c r="L406" s="72" t="s">
        <v>20</v>
      </c>
    </row>
    <row r="407" spans="1:12" ht="20" x14ac:dyDescent="0.35">
      <c r="A407" s="7">
        <v>5400</v>
      </c>
      <c r="B407" s="9" t="s">
        <v>6</v>
      </c>
      <c r="C407" s="60" t="s">
        <v>399</v>
      </c>
      <c r="D407" s="18" t="s">
        <v>1325</v>
      </c>
      <c r="E407" s="20">
        <v>2</v>
      </c>
      <c r="F407" s="19" t="s">
        <v>1873</v>
      </c>
      <c r="G407" s="9"/>
      <c r="H407" s="18" t="s">
        <v>1930</v>
      </c>
      <c r="I407" s="10">
        <f t="shared" si="6"/>
        <v>48174.82</v>
      </c>
      <c r="J407" s="35">
        <v>96349.64</v>
      </c>
      <c r="K407" s="8"/>
      <c r="L407" s="72" t="s">
        <v>20</v>
      </c>
    </row>
    <row r="408" spans="1:12" ht="20" x14ac:dyDescent="0.35">
      <c r="A408" s="7">
        <v>5400</v>
      </c>
      <c r="B408" s="9" t="s">
        <v>6</v>
      </c>
      <c r="C408" s="60" t="s">
        <v>400</v>
      </c>
      <c r="D408" s="18" t="s">
        <v>1326</v>
      </c>
      <c r="E408" s="20">
        <v>2</v>
      </c>
      <c r="F408" s="19" t="s">
        <v>1873</v>
      </c>
      <c r="G408" s="9"/>
      <c r="H408" s="18" t="s">
        <v>1930</v>
      </c>
      <c r="I408" s="10">
        <f t="shared" si="6"/>
        <v>2377.1</v>
      </c>
      <c r="J408" s="35">
        <v>4754.2</v>
      </c>
      <c r="K408" s="8"/>
      <c r="L408" s="72" t="s">
        <v>20</v>
      </c>
    </row>
    <row r="409" spans="1:12" ht="20" x14ac:dyDescent="0.35">
      <c r="A409" s="7">
        <v>5400</v>
      </c>
      <c r="B409" s="9" t="s">
        <v>6</v>
      </c>
      <c r="C409" s="60" t="s">
        <v>401</v>
      </c>
      <c r="D409" s="18" t="s">
        <v>1327</v>
      </c>
      <c r="E409" s="20">
        <v>64</v>
      </c>
      <c r="F409" s="19" t="s">
        <v>1873</v>
      </c>
      <c r="G409" s="9"/>
      <c r="H409" s="18" t="s">
        <v>1927</v>
      </c>
      <c r="I409" s="10">
        <f t="shared" si="6"/>
        <v>1695.05640625</v>
      </c>
      <c r="J409" s="35">
        <v>108483.61</v>
      </c>
      <c r="K409" s="8"/>
      <c r="L409" s="72" t="s">
        <v>20</v>
      </c>
    </row>
    <row r="410" spans="1:12" ht="20" x14ac:dyDescent="0.35">
      <c r="A410" s="7">
        <v>5400</v>
      </c>
      <c r="B410" s="9" t="s">
        <v>6</v>
      </c>
      <c r="C410" s="60" t="s">
        <v>402</v>
      </c>
      <c r="D410" s="18" t="s">
        <v>1328</v>
      </c>
      <c r="E410" s="20">
        <v>2</v>
      </c>
      <c r="F410" s="19" t="s">
        <v>1873</v>
      </c>
      <c r="G410" s="9"/>
      <c r="H410" s="18" t="s">
        <v>1905</v>
      </c>
      <c r="I410" s="10">
        <f t="shared" si="6"/>
        <v>9671.2049999999999</v>
      </c>
      <c r="J410" s="35">
        <v>19342.41</v>
      </c>
      <c r="K410" s="8"/>
      <c r="L410" s="72" t="s">
        <v>20</v>
      </c>
    </row>
    <row r="411" spans="1:12" ht="20" x14ac:dyDescent="0.35">
      <c r="A411" s="7">
        <v>5400</v>
      </c>
      <c r="B411" s="9" t="s">
        <v>6</v>
      </c>
      <c r="C411" s="60" t="s">
        <v>403</v>
      </c>
      <c r="D411" s="18" t="s">
        <v>1329</v>
      </c>
      <c r="E411" s="20">
        <v>220</v>
      </c>
      <c r="F411" s="19" t="s">
        <v>1880</v>
      </c>
      <c r="G411" s="9"/>
      <c r="H411" s="18" t="s">
        <v>1905</v>
      </c>
      <c r="I411" s="10">
        <f t="shared" si="6"/>
        <v>702.9052272727273</v>
      </c>
      <c r="J411" s="35">
        <v>154639.15</v>
      </c>
      <c r="K411" s="8"/>
      <c r="L411" s="72" t="s">
        <v>20</v>
      </c>
    </row>
    <row r="412" spans="1:12" ht="20" x14ac:dyDescent="0.35">
      <c r="A412" s="7">
        <v>5400</v>
      </c>
      <c r="B412" s="9" t="s">
        <v>6</v>
      </c>
      <c r="C412" s="60" t="s">
        <v>404</v>
      </c>
      <c r="D412" s="18" t="s">
        <v>1330</v>
      </c>
      <c r="E412" s="20">
        <v>4</v>
      </c>
      <c r="F412" s="19" t="s">
        <v>1873</v>
      </c>
      <c r="G412" s="9"/>
      <c r="H412" s="18" t="s">
        <v>1898</v>
      </c>
      <c r="I412" s="10">
        <f t="shared" si="6"/>
        <v>9233.5550000000003</v>
      </c>
      <c r="J412" s="35">
        <v>36934.22</v>
      </c>
      <c r="K412" s="8"/>
      <c r="L412" s="72" t="s">
        <v>20</v>
      </c>
    </row>
    <row r="413" spans="1:12" ht="20" x14ac:dyDescent="0.35">
      <c r="A413" s="7">
        <v>5400</v>
      </c>
      <c r="B413" s="9" t="s">
        <v>6</v>
      </c>
      <c r="C413" s="60" t="s">
        <v>405</v>
      </c>
      <c r="D413" s="18" t="s">
        <v>1331</v>
      </c>
      <c r="E413" s="20">
        <v>12</v>
      </c>
      <c r="F413" s="19" t="s">
        <v>1873</v>
      </c>
      <c r="G413" s="9"/>
      <c r="H413" s="18" t="s">
        <v>1920</v>
      </c>
      <c r="I413" s="10">
        <f t="shared" si="6"/>
        <v>6140.3300000000008</v>
      </c>
      <c r="J413" s="35">
        <v>73683.960000000006</v>
      </c>
      <c r="K413" s="8"/>
      <c r="L413" s="72" t="s">
        <v>20</v>
      </c>
    </row>
    <row r="414" spans="1:12" ht="20" x14ac:dyDescent="0.35">
      <c r="A414" s="7">
        <v>5400</v>
      </c>
      <c r="B414" s="9" t="s">
        <v>6</v>
      </c>
      <c r="C414" s="60" t="s">
        <v>406</v>
      </c>
      <c r="D414" s="18" t="s">
        <v>1332</v>
      </c>
      <c r="E414" s="20">
        <v>14</v>
      </c>
      <c r="F414" s="19" t="s">
        <v>1873</v>
      </c>
      <c r="G414" s="9"/>
      <c r="H414" s="18" t="s">
        <v>1898</v>
      </c>
      <c r="I414" s="10">
        <f t="shared" si="6"/>
        <v>3270.9685714285711</v>
      </c>
      <c r="J414" s="35">
        <v>45793.56</v>
      </c>
      <c r="K414" s="8"/>
      <c r="L414" s="72" t="s">
        <v>20</v>
      </c>
    </row>
    <row r="415" spans="1:12" ht="20" x14ac:dyDescent="0.35">
      <c r="A415" s="7">
        <v>5400</v>
      </c>
      <c r="B415" s="9" t="s">
        <v>6</v>
      </c>
      <c r="C415" s="60" t="s">
        <v>407</v>
      </c>
      <c r="D415" s="18" t="s">
        <v>1333</v>
      </c>
      <c r="E415" s="20">
        <v>1</v>
      </c>
      <c r="F415" s="19" t="s">
        <v>1873</v>
      </c>
      <c r="G415" s="9"/>
      <c r="H415" s="18" t="s">
        <v>1898</v>
      </c>
      <c r="I415" s="10">
        <f t="shared" si="6"/>
        <v>3142</v>
      </c>
      <c r="J415" s="35">
        <v>3142</v>
      </c>
      <c r="K415" s="8"/>
      <c r="L415" s="72" t="s">
        <v>20</v>
      </c>
    </row>
    <row r="416" spans="1:12" ht="20" x14ac:dyDescent="0.35">
      <c r="A416" s="7">
        <v>5400</v>
      </c>
      <c r="B416" s="9" t="s">
        <v>6</v>
      </c>
      <c r="C416" s="60" t="s">
        <v>408</v>
      </c>
      <c r="D416" s="18" t="s">
        <v>1334</v>
      </c>
      <c r="E416" s="20">
        <v>40</v>
      </c>
      <c r="F416" s="19" t="s">
        <v>1880</v>
      </c>
      <c r="G416" s="9"/>
      <c r="H416" s="18" t="s">
        <v>1898</v>
      </c>
      <c r="I416" s="10">
        <f t="shared" si="6"/>
        <v>165.50650000000002</v>
      </c>
      <c r="J416" s="35">
        <v>6620.26</v>
      </c>
      <c r="K416" s="8"/>
      <c r="L416" s="72" t="s">
        <v>20</v>
      </c>
    </row>
    <row r="417" spans="1:12" ht="20" x14ac:dyDescent="0.35">
      <c r="A417" s="7">
        <v>5400</v>
      </c>
      <c r="B417" s="9" t="s">
        <v>6</v>
      </c>
      <c r="C417" s="60" t="s">
        <v>408</v>
      </c>
      <c r="D417" s="18" t="s">
        <v>1334</v>
      </c>
      <c r="E417" s="20">
        <v>40</v>
      </c>
      <c r="F417" s="19" t="s">
        <v>1880</v>
      </c>
      <c r="G417" s="9"/>
      <c r="H417" s="18" t="s">
        <v>1892</v>
      </c>
      <c r="I417" s="10">
        <f t="shared" si="6"/>
        <v>165.50650000000002</v>
      </c>
      <c r="J417" s="35">
        <v>6620.26</v>
      </c>
      <c r="K417" s="8"/>
      <c r="L417" s="72" t="s">
        <v>20</v>
      </c>
    </row>
    <row r="418" spans="1:12" ht="20" x14ac:dyDescent="0.35">
      <c r="A418" s="7">
        <v>5400</v>
      </c>
      <c r="B418" s="9" t="s">
        <v>6</v>
      </c>
      <c r="C418" s="60" t="s">
        <v>408</v>
      </c>
      <c r="D418" s="18" t="s">
        <v>1334</v>
      </c>
      <c r="E418" s="20">
        <v>40</v>
      </c>
      <c r="F418" s="19" t="s">
        <v>1880</v>
      </c>
      <c r="G418" s="9"/>
      <c r="H418" s="18" t="s">
        <v>1885</v>
      </c>
      <c r="I418" s="10">
        <f t="shared" si="6"/>
        <v>165.50650000000002</v>
      </c>
      <c r="J418" s="35">
        <v>6620.26</v>
      </c>
      <c r="K418" s="8"/>
      <c r="L418" s="72" t="s">
        <v>20</v>
      </c>
    </row>
    <row r="419" spans="1:12" ht="20" x14ac:dyDescent="0.35">
      <c r="A419" s="7">
        <v>5400</v>
      </c>
      <c r="B419" s="9" t="s">
        <v>6</v>
      </c>
      <c r="C419" s="60" t="s">
        <v>409</v>
      </c>
      <c r="D419" s="18" t="s">
        <v>1335</v>
      </c>
      <c r="E419" s="20">
        <v>1</v>
      </c>
      <c r="F419" s="19" t="s">
        <v>1873</v>
      </c>
      <c r="G419" s="9"/>
      <c r="H419" s="18" t="s">
        <v>1898</v>
      </c>
      <c r="I419" s="10">
        <f t="shared" si="6"/>
        <v>2516.5300000000002</v>
      </c>
      <c r="J419" s="35">
        <v>2516.5300000000002</v>
      </c>
      <c r="K419" s="8"/>
      <c r="L419" s="72" t="s">
        <v>20</v>
      </c>
    </row>
    <row r="420" spans="1:12" ht="20" x14ac:dyDescent="0.35">
      <c r="A420" s="7">
        <v>5400</v>
      </c>
      <c r="B420" s="9" t="s">
        <v>6</v>
      </c>
      <c r="C420" s="60" t="s">
        <v>410</v>
      </c>
      <c r="D420" s="18" t="s">
        <v>1336</v>
      </c>
      <c r="E420" s="20">
        <v>10</v>
      </c>
      <c r="F420" s="19" t="s">
        <v>1873</v>
      </c>
      <c r="G420" s="9"/>
      <c r="H420" s="18" t="s">
        <v>1898</v>
      </c>
      <c r="I420" s="10">
        <f t="shared" si="6"/>
        <v>7403.5020000000004</v>
      </c>
      <c r="J420" s="35">
        <v>74035.02</v>
      </c>
      <c r="K420" s="8"/>
      <c r="L420" s="72" t="s">
        <v>20</v>
      </c>
    </row>
    <row r="421" spans="1:12" ht="20" x14ac:dyDescent="0.35">
      <c r="A421" s="7">
        <v>5400</v>
      </c>
      <c r="B421" s="9" t="s">
        <v>6</v>
      </c>
      <c r="C421" s="60" t="s">
        <v>411</v>
      </c>
      <c r="D421" s="18" t="s">
        <v>1337</v>
      </c>
      <c r="E421" s="20">
        <v>20</v>
      </c>
      <c r="F421" s="19" t="s">
        <v>1873</v>
      </c>
      <c r="G421" s="9"/>
      <c r="H421" s="18" t="s">
        <v>1888</v>
      </c>
      <c r="I421" s="10">
        <f t="shared" si="6"/>
        <v>18.6325</v>
      </c>
      <c r="J421" s="35">
        <v>372.65</v>
      </c>
      <c r="K421" s="8"/>
      <c r="L421" s="72" t="s">
        <v>20</v>
      </c>
    </row>
    <row r="422" spans="1:12" ht="20" x14ac:dyDescent="0.35">
      <c r="A422" s="7">
        <v>5400</v>
      </c>
      <c r="B422" s="9" t="s">
        <v>6</v>
      </c>
      <c r="C422" s="60" t="s">
        <v>412</v>
      </c>
      <c r="D422" s="18" t="s">
        <v>1338</v>
      </c>
      <c r="E422" s="20">
        <v>2</v>
      </c>
      <c r="F422" s="19" t="s">
        <v>1873</v>
      </c>
      <c r="G422" s="9"/>
      <c r="H422" s="18" t="s">
        <v>1920</v>
      </c>
      <c r="I422" s="10">
        <f t="shared" si="6"/>
        <v>1417.365</v>
      </c>
      <c r="J422" s="35">
        <v>2834.73</v>
      </c>
      <c r="K422" s="8"/>
      <c r="L422" s="72" t="s">
        <v>20</v>
      </c>
    </row>
    <row r="423" spans="1:12" ht="20" x14ac:dyDescent="0.35">
      <c r="A423" s="7">
        <v>5400</v>
      </c>
      <c r="B423" s="9" t="s">
        <v>6</v>
      </c>
      <c r="C423" s="60" t="s">
        <v>413</v>
      </c>
      <c r="D423" s="18" t="s">
        <v>1339</v>
      </c>
      <c r="E423" s="20">
        <v>1</v>
      </c>
      <c r="F423" s="19" t="s">
        <v>1873</v>
      </c>
      <c r="G423" s="9"/>
      <c r="H423" s="18" t="s">
        <v>1909</v>
      </c>
      <c r="I423" s="10">
        <f t="shared" si="6"/>
        <v>12243.47</v>
      </c>
      <c r="J423" s="35">
        <v>12243.47</v>
      </c>
      <c r="K423" s="8"/>
      <c r="L423" s="72" t="s">
        <v>20</v>
      </c>
    </row>
    <row r="424" spans="1:12" ht="20" x14ac:dyDescent="0.35">
      <c r="A424" s="7">
        <v>5400</v>
      </c>
      <c r="B424" s="9" t="s">
        <v>6</v>
      </c>
      <c r="C424" s="60" t="s">
        <v>414</v>
      </c>
      <c r="D424" s="18" t="s">
        <v>1340</v>
      </c>
      <c r="E424" s="20">
        <v>1</v>
      </c>
      <c r="F424" s="19" t="s">
        <v>1873</v>
      </c>
      <c r="G424" s="9"/>
      <c r="H424" s="18" t="s">
        <v>1888</v>
      </c>
      <c r="I424" s="10">
        <f t="shared" si="6"/>
        <v>1274.8</v>
      </c>
      <c r="J424" s="35">
        <v>1274.8</v>
      </c>
      <c r="K424" s="8"/>
      <c r="L424" s="72" t="s">
        <v>20</v>
      </c>
    </row>
    <row r="425" spans="1:12" ht="20" x14ac:dyDescent="0.35">
      <c r="A425" s="7">
        <v>5400</v>
      </c>
      <c r="B425" s="9" t="s">
        <v>6</v>
      </c>
      <c r="C425" s="60" t="s">
        <v>415</v>
      </c>
      <c r="D425" s="18" t="s">
        <v>1341</v>
      </c>
      <c r="E425" s="20">
        <v>1</v>
      </c>
      <c r="F425" s="19" t="s">
        <v>1873</v>
      </c>
      <c r="G425" s="9"/>
      <c r="H425" s="18" t="s">
        <v>1912</v>
      </c>
      <c r="I425" s="10">
        <f t="shared" si="6"/>
        <v>1274.8</v>
      </c>
      <c r="J425" s="35">
        <v>1274.8</v>
      </c>
      <c r="K425" s="8"/>
      <c r="L425" s="72" t="s">
        <v>20</v>
      </c>
    </row>
    <row r="426" spans="1:12" ht="20" x14ac:dyDescent="0.35">
      <c r="A426" s="7">
        <v>5400</v>
      </c>
      <c r="B426" s="9" t="s">
        <v>6</v>
      </c>
      <c r="C426" s="60" t="s">
        <v>416</v>
      </c>
      <c r="D426" s="18" t="s">
        <v>1342</v>
      </c>
      <c r="E426" s="20">
        <v>4</v>
      </c>
      <c r="F426" s="19" t="s">
        <v>1873</v>
      </c>
      <c r="G426" s="9"/>
      <c r="H426" s="18" t="s">
        <v>1898</v>
      </c>
      <c r="I426" s="10">
        <f t="shared" si="6"/>
        <v>28742.51</v>
      </c>
      <c r="J426" s="35">
        <v>114970.04</v>
      </c>
      <c r="K426" s="8"/>
      <c r="L426" s="72" t="s">
        <v>20</v>
      </c>
    </row>
    <row r="427" spans="1:12" ht="20" x14ac:dyDescent="0.35">
      <c r="A427" s="7">
        <v>5400</v>
      </c>
      <c r="B427" s="9" t="s">
        <v>6</v>
      </c>
      <c r="C427" s="60" t="s">
        <v>417</v>
      </c>
      <c r="D427" s="18" t="s">
        <v>1343</v>
      </c>
      <c r="E427" s="53">
        <v>93</v>
      </c>
      <c r="F427" s="19" t="s">
        <v>1879</v>
      </c>
      <c r="G427" s="9"/>
      <c r="H427" s="18" t="s">
        <v>1931</v>
      </c>
      <c r="I427" s="10">
        <f t="shared" si="6"/>
        <v>46.474946236559141</v>
      </c>
      <c r="J427" s="35">
        <v>4322.17</v>
      </c>
      <c r="K427" s="8"/>
      <c r="L427" s="72" t="s">
        <v>20</v>
      </c>
    </row>
    <row r="428" spans="1:12" ht="20" x14ac:dyDescent="0.35">
      <c r="A428" s="7">
        <v>5400</v>
      </c>
      <c r="B428" s="9" t="s">
        <v>6</v>
      </c>
      <c r="C428" s="61" t="s">
        <v>418</v>
      </c>
      <c r="D428" s="47" t="s">
        <v>1344</v>
      </c>
      <c r="E428" s="50">
        <v>7.0999999999999994E-2</v>
      </c>
      <c r="F428" s="48" t="s">
        <v>1874</v>
      </c>
      <c r="G428" s="9"/>
      <c r="H428" s="18" t="s">
        <v>1931</v>
      </c>
      <c r="I428" s="10">
        <f t="shared" si="6"/>
        <v>40039.718309859163</v>
      </c>
      <c r="J428" s="54">
        <v>2842.82</v>
      </c>
      <c r="K428" s="8"/>
      <c r="L428" s="72" t="s">
        <v>20</v>
      </c>
    </row>
    <row r="429" spans="1:12" ht="20" x14ac:dyDescent="0.35">
      <c r="A429" s="7">
        <v>5400</v>
      </c>
      <c r="B429" s="9" t="s">
        <v>6</v>
      </c>
      <c r="C429" s="60" t="s">
        <v>418</v>
      </c>
      <c r="D429" s="18" t="s">
        <v>1344</v>
      </c>
      <c r="E429" s="53">
        <v>1.1950000000000001</v>
      </c>
      <c r="F429" s="19" t="s">
        <v>1874</v>
      </c>
      <c r="G429" s="9"/>
      <c r="H429" s="18" t="s">
        <v>1932</v>
      </c>
      <c r="I429" s="10">
        <f t="shared" si="6"/>
        <v>40039.799163179916</v>
      </c>
      <c r="J429" s="35">
        <v>47847.56</v>
      </c>
      <c r="K429" s="8"/>
      <c r="L429" s="72" t="s">
        <v>20</v>
      </c>
    </row>
    <row r="430" spans="1:12" ht="20" x14ac:dyDescent="0.35">
      <c r="A430" s="7">
        <v>5400</v>
      </c>
      <c r="B430" s="9" t="s">
        <v>6</v>
      </c>
      <c r="C430" s="61" t="s">
        <v>419</v>
      </c>
      <c r="D430" s="47" t="s">
        <v>1345</v>
      </c>
      <c r="E430" s="50">
        <v>788</v>
      </c>
      <c r="F430" s="48" t="s">
        <v>1879</v>
      </c>
      <c r="G430" s="9"/>
      <c r="H430" s="18" t="s">
        <v>1885</v>
      </c>
      <c r="I430" s="10">
        <f t="shared" si="6"/>
        <v>137.97942893401014</v>
      </c>
      <c r="J430" s="54">
        <v>108727.79</v>
      </c>
      <c r="K430" s="8"/>
      <c r="L430" s="72" t="s">
        <v>20</v>
      </c>
    </row>
    <row r="431" spans="1:12" ht="20" x14ac:dyDescent="0.35">
      <c r="A431" s="7">
        <v>5400</v>
      </c>
      <c r="B431" s="9" t="s">
        <v>6</v>
      </c>
      <c r="C431" s="60" t="s">
        <v>420</v>
      </c>
      <c r="D431" s="18" t="s">
        <v>1346</v>
      </c>
      <c r="E431" s="20">
        <v>3</v>
      </c>
      <c r="F431" s="19" t="s">
        <v>1873</v>
      </c>
      <c r="G431" s="9"/>
      <c r="H431" s="18" t="s">
        <v>1885</v>
      </c>
      <c r="I431" s="10">
        <f t="shared" si="6"/>
        <v>7768.0866666666661</v>
      </c>
      <c r="J431" s="35">
        <v>23304.26</v>
      </c>
      <c r="K431" s="8"/>
      <c r="L431" s="72" t="s">
        <v>20</v>
      </c>
    </row>
    <row r="432" spans="1:12" ht="20" x14ac:dyDescent="0.35">
      <c r="A432" s="7">
        <v>5400</v>
      </c>
      <c r="B432" s="9" t="s">
        <v>6</v>
      </c>
      <c r="C432" s="61" t="s">
        <v>421</v>
      </c>
      <c r="D432" s="47" t="s">
        <v>1347</v>
      </c>
      <c r="E432" s="50">
        <v>2.254</v>
      </c>
      <c r="F432" s="48" t="s">
        <v>1874</v>
      </c>
      <c r="G432" s="9"/>
      <c r="H432" s="18" t="s">
        <v>1885</v>
      </c>
      <c r="I432" s="10">
        <f t="shared" si="6"/>
        <v>15600</v>
      </c>
      <c r="J432" s="54">
        <v>35162.400000000001</v>
      </c>
      <c r="K432" s="8"/>
      <c r="L432" s="72" t="s">
        <v>20</v>
      </c>
    </row>
    <row r="433" spans="1:12" ht="20" x14ac:dyDescent="0.35">
      <c r="A433" s="7">
        <v>5400</v>
      </c>
      <c r="B433" s="9" t="s">
        <v>6</v>
      </c>
      <c r="C433" s="60" t="s">
        <v>422</v>
      </c>
      <c r="D433" s="18" t="s">
        <v>1348</v>
      </c>
      <c r="E433" s="20">
        <v>44</v>
      </c>
      <c r="F433" s="19" t="s">
        <v>1880</v>
      </c>
      <c r="G433" s="9"/>
      <c r="H433" s="18" t="s">
        <v>1891</v>
      </c>
      <c r="I433" s="10">
        <f t="shared" si="6"/>
        <v>42.113409090909094</v>
      </c>
      <c r="J433" s="35">
        <v>1852.99</v>
      </c>
      <c r="K433" s="8"/>
      <c r="L433" s="72" t="s">
        <v>20</v>
      </c>
    </row>
    <row r="434" spans="1:12" ht="20" x14ac:dyDescent="0.35">
      <c r="A434" s="7">
        <v>5400</v>
      </c>
      <c r="B434" s="9" t="s">
        <v>6</v>
      </c>
      <c r="C434" s="60" t="s">
        <v>423</v>
      </c>
      <c r="D434" s="18" t="s">
        <v>1349</v>
      </c>
      <c r="E434" s="20">
        <v>2</v>
      </c>
      <c r="F434" s="19" t="s">
        <v>1873</v>
      </c>
      <c r="G434" s="9"/>
      <c r="H434" s="18" t="s">
        <v>1885</v>
      </c>
      <c r="I434" s="10">
        <f t="shared" si="6"/>
        <v>402.67</v>
      </c>
      <c r="J434" s="35">
        <v>805.34</v>
      </c>
      <c r="K434" s="8"/>
      <c r="L434" s="72" t="s">
        <v>20</v>
      </c>
    </row>
    <row r="435" spans="1:12" ht="20" x14ac:dyDescent="0.35">
      <c r="A435" s="7">
        <v>5400</v>
      </c>
      <c r="B435" s="9" t="s">
        <v>6</v>
      </c>
      <c r="C435" s="60" t="s">
        <v>424</v>
      </c>
      <c r="D435" s="18" t="s">
        <v>1350</v>
      </c>
      <c r="E435" s="20">
        <v>1</v>
      </c>
      <c r="F435" s="19" t="s">
        <v>1873</v>
      </c>
      <c r="G435" s="9"/>
      <c r="H435" s="18" t="s">
        <v>1885</v>
      </c>
      <c r="I435" s="10">
        <f t="shared" si="6"/>
        <v>85300.76</v>
      </c>
      <c r="J435" s="35">
        <v>85300.76</v>
      </c>
      <c r="K435" s="8"/>
      <c r="L435" s="72" t="s">
        <v>20</v>
      </c>
    </row>
    <row r="436" spans="1:12" ht="20" x14ac:dyDescent="0.35">
      <c r="A436" s="7">
        <v>5400</v>
      </c>
      <c r="B436" s="9" t="s">
        <v>6</v>
      </c>
      <c r="C436" s="60" t="s">
        <v>425</v>
      </c>
      <c r="D436" s="18" t="s">
        <v>1351</v>
      </c>
      <c r="E436" s="20">
        <v>1</v>
      </c>
      <c r="F436" s="19" t="s">
        <v>1873</v>
      </c>
      <c r="G436" s="9"/>
      <c r="H436" s="18" t="s">
        <v>1891</v>
      </c>
      <c r="I436" s="10">
        <f t="shared" si="6"/>
        <v>20545.13</v>
      </c>
      <c r="J436" s="35">
        <v>20545.13</v>
      </c>
      <c r="K436" s="8"/>
      <c r="L436" s="72" t="s">
        <v>20</v>
      </c>
    </row>
    <row r="437" spans="1:12" ht="20" x14ac:dyDescent="0.35">
      <c r="A437" s="7">
        <v>5400</v>
      </c>
      <c r="B437" s="9" t="s">
        <v>6</v>
      </c>
      <c r="C437" s="60" t="s">
        <v>426</v>
      </c>
      <c r="D437" s="18" t="s">
        <v>1352</v>
      </c>
      <c r="E437" s="20">
        <v>2</v>
      </c>
      <c r="F437" s="19" t="s">
        <v>1873</v>
      </c>
      <c r="G437" s="9"/>
      <c r="H437" s="18" t="s">
        <v>1895</v>
      </c>
      <c r="I437" s="10">
        <f t="shared" si="6"/>
        <v>11523.01</v>
      </c>
      <c r="J437" s="35">
        <v>23046.02</v>
      </c>
      <c r="K437" s="8"/>
      <c r="L437" s="72" t="s">
        <v>20</v>
      </c>
    </row>
    <row r="438" spans="1:12" ht="20" x14ac:dyDescent="0.35">
      <c r="A438" s="7">
        <v>5400</v>
      </c>
      <c r="B438" s="9" t="s">
        <v>6</v>
      </c>
      <c r="C438" s="60" t="s">
        <v>427</v>
      </c>
      <c r="D438" s="18" t="s">
        <v>1353</v>
      </c>
      <c r="E438" s="20">
        <v>6</v>
      </c>
      <c r="F438" s="19" t="s">
        <v>1873</v>
      </c>
      <c r="G438" s="9"/>
      <c r="H438" s="18" t="s">
        <v>1895</v>
      </c>
      <c r="I438" s="10">
        <f t="shared" si="6"/>
        <v>2226.7583333333332</v>
      </c>
      <c r="J438" s="35">
        <v>13360.55</v>
      </c>
      <c r="K438" s="8"/>
      <c r="L438" s="72" t="s">
        <v>20</v>
      </c>
    </row>
    <row r="439" spans="1:12" ht="20" x14ac:dyDescent="0.35">
      <c r="A439" s="7">
        <v>5400</v>
      </c>
      <c r="B439" s="9" t="s">
        <v>6</v>
      </c>
      <c r="C439" s="60" t="s">
        <v>428</v>
      </c>
      <c r="D439" s="18" t="s">
        <v>1354</v>
      </c>
      <c r="E439" s="20">
        <v>3</v>
      </c>
      <c r="F439" s="19" t="s">
        <v>1873</v>
      </c>
      <c r="G439" s="9"/>
      <c r="H439" s="18" t="s">
        <v>1920</v>
      </c>
      <c r="I439" s="10">
        <f t="shared" si="6"/>
        <v>58822.58666666667</v>
      </c>
      <c r="J439" s="35">
        <v>176467.76</v>
      </c>
      <c r="K439" s="8"/>
      <c r="L439" s="72" t="s">
        <v>20</v>
      </c>
    </row>
    <row r="440" spans="1:12" ht="20" x14ac:dyDescent="0.35">
      <c r="A440" s="7">
        <v>5400</v>
      </c>
      <c r="B440" s="9" t="s">
        <v>6</v>
      </c>
      <c r="C440" s="60" t="s">
        <v>429</v>
      </c>
      <c r="D440" s="18" t="s">
        <v>1355</v>
      </c>
      <c r="E440" s="20">
        <v>3</v>
      </c>
      <c r="F440" s="19" t="s">
        <v>1873</v>
      </c>
      <c r="G440" s="9"/>
      <c r="H440" s="18" t="s">
        <v>1915</v>
      </c>
      <c r="I440" s="10">
        <f t="shared" si="6"/>
        <v>1000.0266666666666</v>
      </c>
      <c r="J440" s="35">
        <v>3000.08</v>
      </c>
      <c r="K440" s="8"/>
      <c r="L440" s="72" t="s">
        <v>20</v>
      </c>
    </row>
    <row r="441" spans="1:12" ht="20" x14ac:dyDescent="0.35">
      <c r="A441" s="7">
        <v>5400</v>
      </c>
      <c r="B441" s="9" t="s">
        <v>6</v>
      </c>
      <c r="C441" s="60" t="s">
        <v>429</v>
      </c>
      <c r="D441" s="18" t="s">
        <v>1355</v>
      </c>
      <c r="E441" s="20">
        <v>3</v>
      </c>
      <c r="F441" s="19" t="s">
        <v>1873</v>
      </c>
      <c r="G441" s="9"/>
      <c r="H441" s="18" t="s">
        <v>1915</v>
      </c>
      <c r="I441" s="10">
        <f t="shared" si="6"/>
        <v>1000.0233333333334</v>
      </c>
      <c r="J441" s="35">
        <v>3000.07</v>
      </c>
      <c r="K441" s="8"/>
      <c r="L441" s="72" t="s">
        <v>20</v>
      </c>
    </row>
    <row r="442" spans="1:12" ht="20" x14ac:dyDescent="0.35">
      <c r="A442" s="7">
        <v>5400</v>
      </c>
      <c r="B442" s="9" t="s">
        <v>6</v>
      </c>
      <c r="C442" s="60" t="s">
        <v>430</v>
      </c>
      <c r="D442" s="18" t="s">
        <v>1356</v>
      </c>
      <c r="E442" s="20">
        <v>3</v>
      </c>
      <c r="F442" s="19" t="s">
        <v>1873</v>
      </c>
      <c r="G442" s="9"/>
      <c r="H442" s="18" t="s">
        <v>1885</v>
      </c>
      <c r="I442" s="10">
        <f t="shared" si="6"/>
        <v>1292.7533333333333</v>
      </c>
      <c r="J442" s="35">
        <v>3878.26</v>
      </c>
      <c r="K442" s="8"/>
      <c r="L442" s="72" t="s">
        <v>20</v>
      </c>
    </row>
    <row r="443" spans="1:12" ht="20" x14ac:dyDescent="0.35">
      <c r="A443" s="7">
        <v>5400</v>
      </c>
      <c r="B443" s="9" t="s">
        <v>6</v>
      </c>
      <c r="C443" s="60" t="s">
        <v>431</v>
      </c>
      <c r="D443" s="18" t="s">
        <v>1357</v>
      </c>
      <c r="E443" s="20">
        <v>48</v>
      </c>
      <c r="F443" s="19" t="s">
        <v>1873</v>
      </c>
      <c r="G443" s="9"/>
      <c r="H443" s="18" t="s">
        <v>1897</v>
      </c>
      <c r="I443" s="10">
        <f t="shared" si="6"/>
        <v>11.306458333333333</v>
      </c>
      <c r="J443" s="35">
        <v>542.71</v>
      </c>
      <c r="K443" s="8"/>
      <c r="L443" s="72" t="s">
        <v>20</v>
      </c>
    </row>
    <row r="444" spans="1:12" ht="20" x14ac:dyDescent="0.35">
      <c r="A444" s="7">
        <v>5400</v>
      </c>
      <c r="B444" s="9" t="s">
        <v>6</v>
      </c>
      <c r="C444" s="60" t="s">
        <v>432</v>
      </c>
      <c r="D444" s="18" t="s">
        <v>1358</v>
      </c>
      <c r="E444" s="20">
        <v>4</v>
      </c>
      <c r="F444" s="19" t="s">
        <v>1873</v>
      </c>
      <c r="G444" s="9"/>
      <c r="H444" s="18" t="s">
        <v>1895</v>
      </c>
      <c r="I444" s="10">
        <f t="shared" si="6"/>
        <v>934.79250000000002</v>
      </c>
      <c r="J444" s="35">
        <v>3739.17</v>
      </c>
      <c r="K444" s="8"/>
      <c r="L444" s="72" t="s">
        <v>20</v>
      </c>
    </row>
    <row r="445" spans="1:12" ht="20" x14ac:dyDescent="0.35">
      <c r="A445" s="7">
        <v>5400</v>
      </c>
      <c r="B445" s="9" t="s">
        <v>6</v>
      </c>
      <c r="C445" s="60" t="s">
        <v>433</v>
      </c>
      <c r="D445" s="18" t="s">
        <v>1359</v>
      </c>
      <c r="E445" s="20">
        <v>5</v>
      </c>
      <c r="F445" s="19" t="s">
        <v>1873</v>
      </c>
      <c r="G445" s="9"/>
      <c r="H445" s="18" t="s">
        <v>1891</v>
      </c>
      <c r="I445" s="10">
        <f t="shared" si="6"/>
        <v>1995.566</v>
      </c>
      <c r="J445" s="35">
        <v>9977.83</v>
      </c>
      <c r="K445" s="8"/>
      <c r="L445" s="72" t="s">
        <v>20</v>
      </c>
    </row>
    <row r="446" spans="1:12" ht="20" x14ac:dyDescent="0.35">
      <c r="A446" s="7">
        <v>5400</v>
      </c>
      <c r="B446" s="9" t="s">
        <v>6</v>
      </c>
      <c r="C446" s="60" t="s">
        <v>433</v>
      </c>
      <c r="D446" s="18" t="s">
        <v>1359</v>
      </c>
      <c r="E446" s="20">
        <v>6</v>
      </c>
      <c r="F446" s="19" t="s">
        <v>1873</v>
      </c>
      <c r="G446" s="9"/>
      <c r="H446" s="18" t="s">
        <v>1895</v>
      </c>
      <c r="I446" s="10">
        <f t="shared" si="6"/>
        <v>1995.5666666666666</v>
      </c>
      <c r="J446" s="35">
        <v>11973.4</v>
      </c>
      <c r="K446" s="8"/>
      <c r="L446" s="72" t="s">
        <v>20</v>
      </c>
    </row>
    <row r="447" spans="1:12" ht="20" x14ac:dyDescent="0.35">
      <c r="A447" s="7">
        <v>5400</v>
      </c>
      <c r="B447" s="9" t="s">
        <v>6</v>
      </c>
      <c r="C447" s="60" t="s">
        <v>434</v>
      </c>
      <c r="D447" s="18" t="s">
        <v>1360</v>
      </c>
      <c r="E447" s="20">
        <v>2</v>
      </c>
      <c r="F447" s="19" t="s">
        <v>1873</v>
      </c>
      <c r="G447" s="9"/>
      <c r="H447" s="18" t="s">
        <v>1915</v>
      </c>
      <c r="I447" s="10">
        <f t="shared" si="6"/>
        <v>198.95</v>
      </c>
      <c r="J447" s="35">
        <v>397.9</v>
      </c>
      <c r="K447" s="8"/>
      <c r="L447" s="72" t="s">
        <v>20</v>
      </c>
    </row>
    <row r="448" spans="1:12" ht="20" x14ac:dyDescent="0.35">
      <c r="A448" s="7">
        <v>5400</v>
      </c>
      <c r="B448" s="9" t="s">
        <v>6</v>
      </c>
      <c r="C448" s="60" t="s">
        <v>435</v>
      </c>
      <c r="D448" s="18" t="s">
        <v>1361</v>
      </c>
      <c r="E448" s="20">
        <v>2</v>
      </c>
      <c r="F448" s="19" t="s">
        <v>1873</v>
      </c>
      <c r="G448" s="9"/>
      <c r="H448" s="18" t="s">
        <v>1891</v>
      </c>
      <c r="I448" s="10">
        <f t="shared" si="6"/>
        <v>66733.240000000005</v>
      </c>
      <c r="J448" s="35">
        <v>133466.48000000001</v>
      </c>
      <c r="K448" s="8"/>
      <c r="L448" s="72" t="s">
        <v>20</v>
      </c>
    </row>
    <row r="449" spans="1:12" ht="20" x14ac:dyDescent="0.35">
      <c r="A449" s="7">
        <v>5400</v>
      </c>
      <c r="B449" s="9" t="s">
        <v>6</v>
      </c>
      <c r="C449" s="60" t="s">
        <v>436</v>
      </c>
      <c r="D449" s="18" t="s">
        <v>1362</v>
      </c>
      <c r="E449" s="20">
        <v>1</v>
      </c>
      <c r="F449" s="19" t="s">
        <v>1873</v>
      </c>
      <c r="G449" s="9"/>
      <c r="H449" s="18" t="s">
        <v>1895</v>
      </c>
      <c r="I449" s="10">
        <f t="shared" si="6"/>
        <v>117551.87</v>
      </c>
      <c r="J449" s="35">
        <v>117551.87</v>
      </c>
      <c r="K449" s="8"/>
      <c r="L449" s="72" t="s">
        <v>20</v>
      </c>
    </row>
    <row r="450" spans="1:12" ht="20" x14ac:dyDescent="0.35">
      <c r="A450" s="7">
        <v>5400</v>
      </c>
      <c r="B450" s="9" t="s">
        <v>6</v>
      </c>
      <c r="C450" s="60" t="s">
        <v>437</v>
      </c>
      <c r="D450" s="18" t="s">
        <v>1363</v>
      </c>
      <c r="E450" s="20">
        <v>71</v>
      </c>
      <c r="F450" s="19" t="s">
        <v>1873</v>
      </c>
      <c r="G450" s="9"/>
      <c r="H450" s="18" t="s">
        <v>1895</v>
      </c>
      <c r="I450" s="10">
        <f t="shared" si="6"/>
        <v>52.932816901408451</v>
      </c>
      <c r="J450" s="35">
        <v>3758.23</v>
      </c>
      <c r="K450" s="8"/>
      <c r="L450" s="72" t="s">
        <v>20</v>
      </c>
    </row>
    <row r="451" spans="1:12" ht="20" x14ac:dyDescent="0.35">
      <c r="A451" s="7">
        <v>5400</v>
      </c>
      <c r="B451" s="9" t="s">
        <v>6</v>
      </c>
      <c r="C451" s="60" t="s">
        <v>438</v>
      </c>
      <c r="D451" s="18" t="s">
        <v>1364</v>
      </c>
      <c r="E451" s="20">
        <v>100</v>
      </c>
      <c r="F451" s="19" t="s">
        <v>1873</v>
      </c>
      <c r="G451" s="9"/>
      <c r="H451" s="18" t="s">
        <v>1895</v>
      </c>
      <c r="I451" s="10">
        <f t="shared" si="6"/>
        <v>68.896199999999993</v>
      </c>
      <c r="J451" s="35">
        <v>6889.62</v>
      </c>
      <c r="K451" s="8"/>
      <c r="L451" s="72" t="s">
        <v>20</v>
      </c>
    </row>
    <row r="452" spans="1:12" ht="20" x14ac:dyDescent="0.35">
      <c r="A452" s="7">
        <v>5400</v>
      </c>
      <c r="B452" s="9" t="s">
        <v>6</v>
      </c>
      <c r="C452" s="60" t="s">
        <v>439</v>
      </c>
      <c r="D452" s="18" t="s">
        <v>1365</v>
      </c>
      <c r="E452" s="20">
        <v>4</v>
      </c>
      <c r="F452" s="19" t="s">
        <v>1873</v>
      </c>
      <c r="G452" s="9"/>
      <c r="H452" s="18" t="s">
        <v>1898</v>
      </c>
      <c r="I452" s="10">
        <f t="shared" si="6"/>
        <v>573.875</v>
      </c>
      <c r="J452" s="35">
        <v>2295.5</v>
      </c>
      <c r="K452" s="8"/>
      <c r="L452" s="72" t="s">
        <v>20</v>
      </c>
    </row>
    <row r="453" spans="1:12" ht="20" x14ac:dyDescent="0.35">
      <c r="A453" s="7">
        <v>5400</v>
      </c>
      <c r="B453" s="9" t="s">
        <v>6</v>
      </c>
      <c r="C453" s="60" t="s">
        <v>440</v>
      </c>
      <c r="D453" s="18" t="s">
        <v>1366</v>
      </c>
      <c r="E453" s="20">
        <v>1</v>
      </c>
      <c r="F453" s="19" t="s">
        <v>1873</v>
      </c>
      <c r="G453" s="9"/>
      <c r="H453" s="18" t="s">
        <v>1898</v>
      </c>
      <c r="I453" s="10">
        <f t="shared" si="6"/>
        <v>92.94</v>
      </c>
      <c r="J453" s="35">
        <v>92.94</v>
      </c>
      <c r="K453" s="8"/>
      <c r="L453" s="72" t="s">
        <v>20</v>
      </c>
    </row>
    <row r="454" spans="1:12" ht="20" x14ac:dyDescent="0.35">
      <c r="A454" s="7">
        <v>5400</v>
      </c>
      <c r="B454" s="9" t="s">
        <v>6</v>
      </c>
      <c r="C454" s="60" t="s">
        <v>441</v>
      </c>
      <c r="D454" s="18" t="s">
        <v>1367</v>
      </c>
      <c r="E454" s="20">
        <v>10</v>
      </c>
      <c r="F454" s="19" t="s">
        <v>1873</v>
      </c>
      <c r="G454" s="9"/>
      <c r="H454" s="18" t="s">
        <v>1920</v>
      </c>
      <c r="I454" s="10">
        <f t="shared" si="6"/>
        <v>180.82900000000001</v>
      </c>
      <c r="J454" s="35">
        <v>1808.29</v>
      </c>
      <c r="K454" s="8"/>
      <c r="L454" s="72" t="s">
        <v>20</v>
      </c>
    </row>
    <row r="455" spans="1:12" ht="20" x14ac:dyDescent="0.35">
      <c r="A455" s="7">
        <v>5400</v>
      </c>
      <c r="B455" s="9" t="s">
        <v>6</v>
      </c>
      <c r="C455" s="60" t="s">
        <v>442</v>
      </c>
      <c r="D455" s="18" t="s">
        <v>1368</v>
      </c>
      <c r="E455" s="53">
        <v>41.4</v>
      </c>
      <c r="F455" s="19" t="s">
        <v>1879</v>
      </c>
      <c r="G455" s="9"/>
      <c r="H455" s="18" t="s">
        <v>1920</v>
      </c>
      <c r="I455" s="10">
        <f t="shared" si="6"/>
        <v>410</v>
      </c>
      <c r="J455" s="35">
        <v>16974</v>
      </c>
      <c r="K455" s="8"/>
      <c r="L455" s="72" t="s">
        <v>20</v>
      </c>
    </row>
    <row r="456" spans="1:12" ht="20" x14ac:dyDescent="0.35">
      <c r="A456" s="7">
        <v>5400</v>
      </c>
      <c r="B456" s="9" t="s">
        <v>6</v>
      </c>
      <c r="C456" s="60" t="s">
        <v>443</v>
      </c>
      <c r="D456" s="18" t="s">
        <v>1369</v>
      </c>
      <c r="E456" s="20">
        <v>89</v>
      </c>
      <c r="F456" s="19" t="s">
        <v>1873</v>
      </c>
      <c r="G456" s="9"/>
      <c r="H456" s="18" t="s">
        <v>1886</v>
      </c>
      <c r="I456" s="10">
        <f t="shared" si="6"/>
        <v>15.106966292134832</v>
      </c>
      <c r="J456" s="35">
        <v>1344.52</v>
      </c>
      <c r="K456" s="8"/>
      <c r="L456" s="72" t="s">
        <v>20</v>
      </c>
    </row>
    <row r="457" spans="1:12" ht="20" x14ac:dyDescent="0.35">
      <c r="A457" s="7">
        <v>5400</v>
      </c>
      <c r="B457" s="9" t="s">
        <v>6</v>
      </c>
      <c r="C457" s="60" t="s">
        <v>444</v>
      </c>
      <c r="D457" s="18" t="s">
        <v>1370</v>
      </c>
      <c r="E457" s="20">
        <v>2</v>
      </c>
      <c r="F457" s="19" t="s">
        <v>1873</v>
      </c>
      <c r="G457" s="9"/>
      <c r="H457" s="18" t="s">
        <v>1933</v>
      </c>
      <c r="I457" s="10">
        <f t="shared" si="6"/>
        <v>20560.64</v>
      </c>
      <c r="J457" s="35">
        <v>41121.279999999999</v>
      </c>
      <c r="K457" s="8"/>
      <c r="L457" s="72" t="s">
        <v>20</v>
      </c>
    </row>
    <row r="458" spans="1:12" ht="20" x14ac:dyDescent="0.35">
      <c r="A458" s="7">
        <v>5400</v>
      </c>
      <c r="B458" s="9" t="s">
        <v>6</v>
      </c>
      <c r="C458" s="60" t="s">
        <v>445</v>
      </c>
      <c r="D458" s="18" t="s">
        <v>1371</v>
      </c>
      <c r="E458" s="20">
        <v>1</v>
      </c>
      <c r="F458" s="19" t="s">
        <v>1873</v>
      </c>
      <c r="G458" s="9"/>
      <c r="H458" s="18" t="s">
        <v>1934</v>
      </c>
      <c r="I458" s="10">
        <f t="shared" si="6"/>
        <v>18066</v>
      </c>
      <c r="J458" s="35">
        <v>18066</v>
      </c>
      <c r="K458" s="8"/>
      <c r="L458" s="72" t="s">
        <v>20</v>
      </c>
    </row>
    <row r="459" spans="1:12" ht="20" x14ac:dyDescent="0.35">
      <c r="A459" s="7">
        <v>5400</v>
      </c>
      <c r="B459" s="9" t="s">
        <v>6</v>
      </c>
      <c r="C459" s="60" t="s">
        <v>446</v>
      </c>
      <c r="D459" s="18" t="s">
        <v>1372</v>
      </c>
      <c r="E459" s="20">
        <v>1</v>
      </c>
      <c r="F459" s="19" t="s">
        <v>1873</v>
      </c>
      <c r="G459" s="9"/>
      <c r="H459" s="18" t="s">
        <v>1934</v>
      </c>
      <c r="I459" s="10">
        <f t="shared" si="6"/>
        <v>282140.67</v>
      </c>
      <c r="J459" s="35">
        <v>282140.67</v>
      </c>
      <c r="K459" s="8"/>
      <c r="L459" s="72" t="s">
        <v>20</v>
      </c>
    </row>
    <row r="460" spans="1:12" ht="20" x14ac:dyDescent="0.35">
      <c r="A460" s="7">
        <v>5400</v>
      </c>
      <c r="B460" s="9" t="s">
        <v>6</v>
      </c>
      <c r="C460" s="60" t="s">
        <v>447</v>
      </c>
      <c r="D460" s="18" t="s">
        <v>1373</v>
      </c>
      <c r="E460" s="20">
        <v>3</v>
      </c>
      <c r="F460" s="19" t="s">
        <v>1873</v>
      </c>
      <c r="G460" s="9"/>
      <c r="H460" s="18" t="s">
        <v>1934</v>
      </c>
      <c r="I460" s="10">
        <f t="shared" si="6"/>
        <v>26061.42</v>
      </c>
      <c r="J460" s="35">
        <v>78184.259999999995</v>
      </c>
      <c r="K460" s="8"/>
      <c r="L460" s="72" t="s">
        <v>20</v>
      </c>
    </row>
    <row r="461" spans="1:12" ht="20" x14ac:dyDescent="0.35">
      <c r="A461" s="7">
        <v>5400</v>
      </c>
      <c r="B461" s="9" t="s">
        <v>6</v>
      </c>
      <c r="C461" s="60" t="s">
        <v>448</v>
      </c>
      <c r="D461" s="18" t="s">
        <v>1374</v>
      </c>
      <c r="E461" s="20">
        <v>10</v>
      </c>
      <c r="F461" s="19" t="s">
        <v>1873</v>
      </c>
      <c r="G461" s="9"/>
      <c r="H461" s="18" t="s">
        <v>1935</v>
      </c>
      <c r="I461" s="10">
        <f t="shared" si="6"/>
        <v>65.890999999999991</v>
      </c>
      <c r="J461" s="35">
        <v>658.91</v>
      </c>
      <c r="K461" s="8"/>
      <c r="L461" s="72" t="s">
        <v>20</v>
      </c>
    </row>
    <row r="462" spans="1:12" ht="20" x14ac:dyDescent="0.35">
      <c r="A462" s="7">
        <v>5400</v>
      </c>
      <c r="B462" s="9" t="s">
        <v>6</v>
      </c>
      <c r="C462" s="60" t="s">
        <v>449</v>
      </c>
      <c r="D462" s="18" t="s">
        <v>1375</v>
      </c>
      <c r="E462" s="20">
        <v>4</v>
      </c>
      <c r="F462" s="19" t="s">
        <v>1873</v>
      </c>
      <c r="G462" s="9"/>
      <c r="H462" s="18" t="s">
        <v>1935</v>
      </c>
      <c r="I462" s="10">
        <f t="shared" ref="I462:I525" si="7">J462/E462</f>
        <v>87.412499999999994</v>
      </c>
      <c r="J462" s="35">
        <v>349.65</v>
      </c>
      <c r="K462" s="8"/>
      <c r="L462" s="72" t="s">
        <v>20</v>
      </c>
    </row>
    <row r="463" spans="1:12" ht="20" x14ac:dyDescent="0.35">
      <c r="A463" s="7">
        <v>5400</v>
      </c>
      <c r="B463" s="9" t="s">
        <v>6</v>
      </c>
      <c r="C463" s="60" t="s">
        <v>450</v>
      </c>
      <c r="D463" s="18" t="s">
        <v>1376</v>
      </c>
      <c r="E463" s="20">
        <v>3</v>
      </c>
      <c r="F463" s="19" t="s">
        <v>1873</v>
      </c>
      <c r="G463" s="9"/>
      <c r="H463" s="18" t="s">
        <v>1934</v>
      </c>
      <c r="I463" s="10">
        <f t="shared" si="7"/>
        <v>128.16999999999999</v>
      </c>
      <c r="J463" s="35">
        <v>384.51</v>
      </c>
      <c r="K463" s="8"/>
      <c r="L463" s="72" t="s">
        <v>20</v>
      </c>
    </row>
    <row r="464" spans="1:12" ht="20" x14ac:dyDescent="0.35">
      <c r="A464" s="7">
        <v>5400</v>
      </c>
      <c r="B464" s="9" t="s">
        <v>6</v>
      </c>
      <c r="C464" s="60" t="s">
        <v>451</v>
      </c>
      <c r="D464" s="18" t="s">
        <v>1377</v>
      </c>
      <c r="E464" s="20">
        <v>32</v>
      </c>
      <c r="F464" s="19" t="s">
        <v>1873</v>
      </c>
      <c r="G464" s="9"/>
      <c r="H464" s="18" t="s">
        <v>1898</v>
      </c>
      <c r="I464" s="10">
        <f t="shared" si="7"/>
        <v>253.2940625</v>
      </c>
      <c r="J464" s="35">
        <v>8105.41</v>
      </c>
      <c r="K464" s="8"/>
      <c r="L464" s="72" t="s">
        <v>20</v>
      </c>
    </row>
    <row r="465" spans="1:12" ht="20" x14ac:dyDescent="0.35">
      <c r="A465" s="7">
        <v>5400</v>
      </c>
      <c r="B465" s="9" t="s">
        <v>6</v>
      </c>
      <c r="C465" s="60" t="s">
        <v>452</v>
      </c>
      <c r="D465" s="18" t="s">
        <v>1378</v>
      </c>
      <c r="E465" s="20">
        <v>6</v>
      </c>
      <c r="F465" s="19" t="s">
        <v>1873</v>
      </c>
      <c r="G465" s="9"/>
      <c r="H465" s="18" t="s">
        <v>1898</v>
      </c>
      <c r="I465" s="10">
        <f t="shared" si="7"/>
        <v>572.6633333333333</v>
      </c>
      <c r="J465" s="35">
        <v>3435.98</v>
      </c>
      <c r="K465" s="8"/>
      <c r="L465" s="72" t="s">
        <v>20</v>
      </c>
    </row>
    <row r="466" spans="1:12" ht="20" x14ac:dyDescent="0.35">
      <c r="A466" s="7">
        <v>5400</v>
      </c>
      <c r="B466" s="9" t="s">
        <v>6</v>
      </c>
      <c r="C466" s="60" t="s">
        <v>453</v>
      </c>
      <c r="D466" s="18" t="s">
        <v>1379</v>
      </c>
      <c r="E466" s="20">
        <v>50</v>
      </c>
      <c r="F466" s="19" t="s">
        <v>1873</v>
      </c>
      <c r="G466" s="9"/>
      <c r="H466" s="18" t="s">
        <v>1898</v>
      </c>
      <c r="I466" s="10">
        <f t="shared" si="7"/>
        <v>24.1798</v>
      </c>
      <c r="J466" s="35">
        <v>1208.99</v>
      </c>
      <c r="K466" s="8"/>
      <c r="L466" s="72" t="s">
        <v>20</v>
      </c>
    </row>
    <row r="467" spans="1:12" ht="20" x14ac:dyDescent="0.35">
      <c r="A467" s="7">
        <v>5400</v>
      </c>
      <c r="B467" s="9" t="s">
        <v>6</v>
      </c>
      <c r="C467" s="60" t="s">
        <v>454</v>
      </c>
      <c r="D467" s="18" t="s">
        <v>1380</v>
      </c>
      <c r="E467" s="20">
        <v>80</v>
      </c>
      <c r="F467" s="19" t="s">
        <v>1873</v>
      </c>
      <c r="G467" s="9"/>
      <c r="H467" s="18" t="s">
        <v>1934</v>
      </c>
      <c r="I467" s="10">
        <f t="shared" si="7"/>
        <v>32.103124999999999</v>
      </c>
      <c r="J467" s="35">
        <v>2568.25</v>
      </c>
      <c r="K467" s="8"/>
      <c r="L467" s="72" t="s">
        <v>20</v>
      </c>
    </row>
    <row r="468" spans="1:12" ht="20" x14ac:dyDescent="0.35">
      <c r="A468" s="7">
        <v>5400</v>
      </c>
      <c r="B468" s="9" t="s">
        <v>6</v>
      </c>
      <c r="C468" s="60" t="s">
        <v>455</v>
      </c>
      <c r="D468" s="18" t="s">
        <v>1381</v>
      </c>
      <c r="E468" s="20">
        <v>30</v>
      </c>
      <c r="F468" s="19" t="s">
        <v>1873</v>
      </c>
      <c r="G468" s="9"/>
      <c r="H468" s="18" t="s">
        <v>1886</v>
      </c>
      <c r="I468" s="10">
        <f t="shared" si="7"/>
        <v>7.2093333333333334</v>
      </c>
      <c r="J468" s="35">
        <v>216.28</v>
      </c>
      <c r="K468" s="8"/>
      <c r="L468" s="72" t="s">
        <v>20</v>
      </c>
    </row>
    <row r="469" spans="1:12" ht="20" x14ac:dyDescent="0.35">
      <c r="A469" s="7">
        <v>5400</v>
      </c>
      <c r="B469" s="9" t="s">
        <v>6</v>
      </c>
      <c r="C469" s="60" t="s">
        <v>456</v>
      </c>
      <c r="D469" s="18" t="s">
        <v>1382</v>
      </c>
      <c r="E469" s="20">
        <v>24</v>
      </c>
      <c r="F469" s="19" t="s">
        <v>1873</v>
      </c>
      <c r="G469" s="9"/>
      <c r="H469" s="18" t="s">
        <v>1891</v>
      </c>
      <c r="I469" s="10">
        <f t="shared" si="7"/>
        <v>7.2304166666666667</v>
      </c>
      <c r="J469" s="35">
        <v>173.53</v>
      </c>
      <c r="K469" s="8"/>
      <c r="L469" s="72" t="s">
        <v>20</v>
      </c>
    </row>
    <row r="470" spans="1:12" ht="20" x14ac:dyDescent="0.35">
      <c r="A470" s="7">
        <v>5400</v>
      </c>
      <c r="B470" s="9" t="s">
        <v>6</v>
      </c>
      <c r="C470" s="60" t="s">
        <v>457</v>
      </c>
      <c r="D470" s="18" t="s">
        <v>1383</v>
      </c>
      <c r="E470" s="20">
        <v>90</v>
      </c>
      <c r="F470" s="19" t="s">
        <v>1873</v>
      </c>
      <c r="G470" s="9"/>
      <c r="H470" s="18" t="s">
        <v>1921</v>
      </c>
      <c r="I470" s="10">
        <f t="shared" si="7"/>
        <v>37.465888888888884</v>
      </c>
      <c r="J470" s="35">
        <v>3371.93</v>
      </c>
      <c r="K470" s="8"/>
      <c r="L470" s="72" t="s">
        <v>20</v>
      </c>
    </row>
    <row r="471" spans="1:12" ht="20" x14ac:dyDescent="0.35">
      <c r="A471" s="7">
        <v>5400</v>
      </c>
      <c r="B471" s="9" t="s">
        <v>6</v>
      </c>
      <c r="C471" s="60" t="s">
        <v>458</v>
      </c>
      <c r="D471" s="18" t="s">
        <v>1384</v>
      </c>
      <c r="E471" s="20">
        <v>200</v>
      </c>
      <c r="F471" s="19" t="s">
        <v>1873</v>
      </c>
      <c r="G471" s="9"/>
      <c r="H471" s="18" t="s">
        <v>1895</v>
      </c>
      <c r="I471" s="10">
        <f t="shared" si="7"/>
        <v>1.15395</v>
      </c>
      <c r="J471" s="35">
        <v>230.79</v>
      </c>
      <c r="K471" s="8"/>
      <c r="L471" s="72" t="s">
        <v>20</v>
      </c>
    </row>
    <row r="472" spans="1:12" ht="20" x14ac:dyDescent="0.35">
      <c r="A472" s="7">
        <v>5400</v>
      </c>
      <c r="B472" s="9" t="s">
        <v>6</v>
      </c>
      <c r="C472" s="60" t="s">
        <v>459</v>
      </c>
      <c r="D472" s="18" t="s">
        <v>1385</v>
      </c>
      <c r="E472" s="20">
        <v>60</v>
      </c>
      <c r="F472" s="19" t="s">
        <v>1873</v>
      </c>
      <c r="G472" s="9"/>
      <c r="H472" s="18" t="s">
        <v>1895</v>
      </c>
      <c r="I472" s="10">
        <f t="shared" si="7"/>
        <v>1.01</v>
      </c>
      <c r="J472" s="35">
        <v>60.6</v>
      </c>
      <c r="K472" s="8"/>
      <c r="L472" s="72" t="s">
        <v>20</v>
      </c>
    </row>
    <row r="473" spans="1:12" ht="20" x14ac:dyDescent="0.35">
      <c r="A473" s="7">
        <v>5400</v>
      </c>
      <c r="B473" s="9" t="s">
        <v>6</v>
      </c>
      <c r="C473" s="60" t="s">
        <v>460</v>
      </c>
      <c r="D473" s="18" t="s">
        <v>1386</v>
      </c>
      <c r="E473" s="20">
        <v>150</v>
      </c>
      <c r="F473" s="19" t="s">
        <v>1873</v>
      </c>
      <c r="G473" s="9"/>
      <c r="H473" s="18" t="s">
        <v>1895</v>
      </c>
      <c r="I473" s="10">
        <f t="shared" si="7"/>
        <v>2.202</v>
      </c>
      <c r="J473" s="35">
        <v>330.3</v>
      </c>
      <c r="K473" s="8"/>
      <c r="L473" s="72" t="s">
        <v>20</v>
      </c>
    </row>
    <row r="474" spans="1:12" ht="20" x14ac:dyDescent="0.35">
      <c r="A474" s="7">
        <v>5400</v>
      </c>
      <c r="B474" s="9" t="s">
        <v>6</v>
      </c>
      <c r="C474" s="60" t="s">
        <v>461</v>
      </c>
      <c r="D474" s="18" t="s">
        <v>1387</v>
      </c>
      <c r="E474" s="20">
        <v>500</v>
      </c>
      <c r="F474" s="19" t="s">
        <v>1873</v>
      </c>
      <c r="G474" s="9"/>
      <c r="H474" s="18" t="s">
        <v>1895</v>
      </c>
      <c r="I474" s="10">
        <f t="shared" si="7"/>
        <v>2.2126000000000001</v>
      </c>
      <c r="J474" s="35">
        <v>1106.3</v>
      </c>
      <c r="K474" s="8"/>
      <c r="L474" s="72" t="s">
        <v>20</v>
      </c>
    </row>
    <row r="475" spans="1:12" ht="20" x14ac:dyDescent="0.35">
      <c r="A475" s="7">
        <v>5400</v>
      </c>
      <c r="B475" s="9" t="s">
        <v>6</v>
      </c>
      <c r="C475" s="60" t="s">
        <v>462</v>
      </c>
      <c r="D475" s="18" t="s">
        <v>1388</v>
      </c>
      <c r="E475" s="20">
        <v>50</v>
      </c>
      <c r="F475" s="19" t="s">
        <v>1873</v>
      </c>
      <c r="G475" s="9"/>
      <c r="H475" s="18" t="s">
        <v>1895</v>
      </c>
      <c r="I475" s="10">
        <f t="shared" si="7"/>
        <v>2.149</v>
      </c>
      <c r="J475" s="35">
        <v>107.45</v>
      </c>
      <c r="K475" s="8"/>
      <c r="L475" s="72" t="s">
        <v>20</v>
      </c>
    </row>
    <row r="476" spans="1:12" ht="20" x14ac:dyDescent="0.35">
      <c r="A476" s="7">
        <v>5400</v>
      </c>
      <c r="B476" s="9" t="s">
        <v>6</v>
      </c>
      <c r="C476" s="60" t="s">
        <v>463</v>
      </c>
      <c r="D476" s="18" t="s">
        <v>1389</v>
      </c>
      <c r="E476" s="20">
        <v>2</v>
      </c>
      <c r="F476" s="19" t="s">
        <v>1873</v>
      </c>
      <c r="G476" s="9"/>
      <c r="H476" s="18" t="s">
        <v>1897</v>
      </c>
      <c r="I476" s="10">
        <f t="shared" si="7"/>
        <v>64622.65</v>
      </c>
      <c r="J476" s="35">
        <v>129245.3</v>
      </c>
      <c r="K476" s="8"/>
      <c r="L476" s="72" t="s">
        <v>20</v>
      </c>
    </row>
    <row r="477" spans="1:12" ht="20" x14ac:dyDescent="0.35">
      <c r="A477" s="7">
        <v>5400</v>
      </c>
      <c r="B477" s="9" t="s">
        <v>6</v>
      </c>
      <c r="C477" s="60" t="s">
        <v>464</v>
      </c>
      <c r="D477" s="18" t="s">
        <v>1390</v>
      </c>
      <c r="E477" s="20">
        <v>5</v>
      </c>
      <c r="F477" s="19" t="s">
        <v>1873</v>
      </c>
      <c r="G477" s="9"/>
      <c r="H477" s="18" t="s">
        <v>1897</v>
      </c>
      <c r="I477" s="10">
        <f t="shared" si="7"/>
        <v>758.64400000000001</v>
      </c>
      <c r="J477" s="35">
        <v>3793.22</v>
      </c>
      <c r="K477" s="8"/>
      <c r="L477" s="72" t="s">
        <v>20</v>
      </c>
    </row>
    <row r="478" spans="1:12" ht="20" x14ac:dyDescent="0.35">
      <c r="A478" s="7">
        <v>5400</v>
      </c>
      <c r="B478" s="9" t="s">
        <v>6</v>
      </c>
      <c r="C478" s="60" t="s">
        <v>465</v>
      </c>
      <c r="D478" s="18" t="s">
        <v>1391</v>
      </c>
      <c r="E478" s="20">
        <v>2</v>
      </c>
      <c r="F478" s="19" t="s">
        <v>1873</v>
      </c>
      <c r="G478" s="9"/>
      <c r="H478" s="18" t="s">
        <v>1895</v>
      </c>
      <c r="I478" s="10">
        <f t="shared" si="7"/>
        <v>18759.54</v>
      </c>
      <c r="J478" s="35">
        <v>37519.08</v>
      </c>
      <c r="K478" s="8"/>
      <c r="L478" s="72" t="s">
        <v>20</v>
      </c>
    </row>
    <row r="479" spans="1:12" ht="20" x14ac:dyDescent="0.35">
      <c r="A479" s="7">
        <v>5400</v>
      </c>
      <c r="B479" s="9" t="s">
        <v>6</v>
      </c>
      <c r="C479" s="60" t="s">
        <v>466</v>
      </c>
      <c r="D479" s="18" t="s">
        <v>1392</v>
      </c>
      <c r="E479" s="20">
        <v>6</v>
      </c>
      <c r="F479" s="19" t="s">
        <v>1873</v>
      </c>
      <c r="G479" s="9"/>
      <c r="H479" s="18" t="s">
        <v>1895</v>
      </c>
      <c r="I479" s="10">
        <f t="shared" si="7"/>
        <v>1619.3133333333333</v>
      </c>
      <c r="J479" s="35">
        <v>9715.8799999999992</v>
      </c>
      <c r="K479" s="8"/>
      <c r="L479" s="72" t="s">
        <v>20</v>
      </c>
    </row>
    <row r="480" spans="1:12" ht="20" x14ac:dyDescent="0.35">
      <c r="A480" s="7">
        <v>5400</v>
      </c>
      <c r="B480" s="9" t="s">
        <v>6</v>
      </c>
      <c r="C480" s="60" t="s">
        <v>467</v>
      </c>
      <c r="D480" s="18" t="s">
        <v>1393</v>
      </c>
      <c r="E480" s="20">
        <v>22</v>
      </c>
      <c r="F480" s="19" t="s">
        <v>1873</v>
      </c>
      <c r="G480" s="9"/>
      <c r="H480" s="18" t="s">
        <v>1895</v>
      </c>
      <c r="I480" s="10">
        <f t="shared" si="7"/>
        <v>2293.8004545454546</v>
      </c>
      <c r="J480" s="35">
        <v>50463.61</v>
      </c>
      <c r="K480" s="8"/>
      <c r="L480" s="72" t="s">
        <v>20</v>
      </c>
    </row>
    <row r="481" spans="1:12" ht="20" x14ac:dyDescent="0.35">
      <c r="A481" s="7">
        <v>5400</v>
      </c>
      <c r="B481" s="9" t="s">
        <v>6</v>
      </c>
      <c r="C481" s="60" t="s">
        <v>468</v>
      </c>
      <c r="D481" s="18" t="s">
        <v>1394</v>
      </c>
      <c r="E481" s="20">
        <v>2</v>
      </c>
      <c r="F481" s="19" t="s">
        <v>1873</v>
      </c>
      <c r="G481" s="9"/>
      <c r="H481" s="18" t="s">
        <v>1886</v>
      </c>
      <c r="I481" s="10">
        <f t="shared" si="7"/>
        <v>12715.785</v>
      </c>
      <c r="J481" s="35">
        <v>25431.57</v>
      </c>
      <c r="K481" s="8"/>
      <c r="L481" s="72" t="s">
        <v>20</v>
      </c>
    </row>
    <row r="482" spans="1:12" ht="20" x14ac:dyDescent="0.35">
      <c r="A482" s="7">
        <v>5400</v>
      </c>
      <c r="B482" s="9" t="s">
        <v>6</v>
      </c>
      <c r="C482" s="60" t="s">
        <v>469</v>
      </c>
      <c r="D482" s="18" t="s">
        <v>1395</v>
      </c>
      <c r="E482" s="20">
        <v>6</v>
      </c>
      <c r="F482" s="19" t="s">
        <v>1873</v>
      </c>
      <c r="G482" s="9"/>
      <c r="H482" s="18" t="s">
        <v>1891</v>
      </c>
      <c r="I482" s="10">
        <f t="shared" si="7"/>
        <v>2283.938333333333</v>
      </c>
      <c r="J482" s="35">
        <v>13703.63</v>
      </c>
      <c r="K482" s="8"/>
      <c r="L482" s="72" t="s">
        <v>20</v>
      </c>
    </row>
    <row r="483" spans="1:12" ht="20" x14ac:dyDescent="0.35">
      <c r="A483" s="7">
        <v>5400</v>
      </c>
      <c r="B483" s="9" t="s">
        <v>6</v>
      </c>
      <c r="C483" s="60" t="s">
        <v>470</v>
      </c>
      <c r="D483" s="18" t="s">
        <v>1396</v>
      </c>
      <c r="E483" s="20">
        <v>1</v>
      </c>
      <c r="F483" s="19" t="s">
        <v>1873</v>
      </c>
      <c r="G483" s="9"/>
      <c r="H483" s="18" t="s">
        <v>1925</v>
      </c>
      <c r="I483" s="10">
        <f t="shared" si="7"/>
        <v>1949.92</v>
      </c>
      <c r="J483" s="35">
        <v>1949.92</v>
      </c>
      <c r="K483" s="8"/>
      <c r="L483" s="72" t="s">
        <v>20</v>
      </c>
    </row>
    <row r="484" spans="1:12" ht="20" x14ac:dyDescent="0.35">
      <c r="A484" s="7">
        <v>5400</v>
      </c>
      <c r="B484" s="9" t="s">
        <v>6</v>
      </c>
      <c r="C484" s="60" t="s">
        <v>471</v>
      </c>
      <c r="D484" s="18" t="s">
        <v>1397</v>
      </c>
      <c r="E484" s="20">
        <v>4</v>
      </c>
      <c r="F484" s="19" t="s">
        <v>1873</v>
      </c>
      <c r="G484" s="9"/>
      <c r="H484" s="18" t="s">
        <v>1885</v>
      </c>
      <c r="I484" s="10">
        <f t="shared" si="7"/>
        <v>2348.4699999999998</v>
      </c>
      <c r="J484" s="35">
        <v>9393.8799999999992</v>
      </c>
      <c r="K484" s="8"/>
      <c r="L484" s="72" t="s">
        <v>20</v>
      </c>
    </row>
    <row r="485" spans="1:12" ht="20" x14ac:dyDescent="0.35">
      <c r="A485" s="7">
        <v>5400</v>
      </c>
      <c r="B485" s="9" t="s">
        <v>6</v>
      </c>
      <c r="C485" s="60" t="s">
        <v>472</v>
      </c>
      <c r="D485" s="18" t="s">
        <v>1398</v>
      </c>
      <c r="E485" s="20">
        <v>5</v>
      </c>
      <c r="F485" s="19" t="s">
        <v>1873</v>
      </c>
      <c r="G485" s="9"/>
      <c r="H485" s="18" t="s">
        <v>1885</v>
      </c>
      <c r="I485" s="10">
        <f t="shared" si="7"/>
        <v>764.72</v>
      </c>
      <c r="J485" s="35">
        <v>3823.6</v>
      </c>
      <c r="K485" s="8"/>
      <c r="L485" s="72" t="s">
        <v>20</v>
      </c>
    </row>
    <row r="486" spans="1:12" ht="20" x14ac:dyDescent="0.35">
      <c r="A486" s="7">
        <v>5400</v>
      </c>
      <c r="B486" s="9" t="s">
        <v>6</v>
      </c>
      <c r="C486" s="60" t="s">
        <v>473</v>
      </c>
      <c r="D486" s="18" t="s">
        <v>1399</v>
      </c>
      <c r="E486" s="20">
        <v>1</v>
      </c>
      <c r="F486" s="19" t="s">
        <v>1873</v>
      </c>
      <c r="G486" s="9"/>
      <c r="H486" s="18" t="s">
        <v>1911</v>
      </c>
      <c r="I486" s="10">
        <f t="shared" si="7"/>
        <v>2096.64</v>
      </c>
      <c r="J486" s="35">
        <v>2096.64</v>
      </c>
      <c r="K486" s="8"/>
      <c r="L486" s="72" t="s">
        <v>20</v>
      </c>
    </row>
    <row r="487" spans="1:12" ht="20" x14ac:dyDescent="0.35">
      <c r="A487" s="7">
        <v>5400</v>
      </c>
      <c r="B487" s="9" t="s">
        <v>6</v>
      </c>
      <c r="C487" s="60" t="s">
        <v>474</v>
      </c>
      <c r="D487" s="18" t="s">
        <v>1400</v>
      </c>
      <c r="E487" s="20">
        <v>1</v>
      </c>
      <c r="F487" s="19" t="s">
        <v>1873</v>
      </c>
      <c r="G487" s="9"/>
      <c r="H487" s="18" t="s">
        <v>1911</v>
      </c>
      <c r="I487" s="10">
        <f t="shared" si="7"/>
        <v>3173.79</v>
      </c>
      <c r="J487" s="35">
        <v>3173.79</v>
      </c>
      <c r="K487" s="8"/>
      <c r="L487" s="72" t="s">
        <v>20</v>
      </c>
    </row>
    <row r="488" spans="1:12" ht="20" x14ac:dyDescent="0.35">
      <c r="A488" s="7">
        <v>5400</v>
      </c>
      <c r="B488" s="9" t="s">
        <v>6</v>
      </c>
      <c r="C488" s="60" t="s">
        <v>475</v>
      </c>
      <c r="D488" s="18" t="s">
        <v>1401</v>
      </c>
      <c r="E488" s="20">
        <v>2</v>
      </c>
      <c r="F488" s="19" t="s">
        <v>1873</v>
      </c>
      <c r="G488" s="9"/>
      <c r="H488" s="18" t="s">
        <v>1911</v>
      </c>
      <c r="I488" s="10">
        <f t="shared" si="7"/>
        <v>36876.514999999999</v>
      </c>
      <c r="J488" s="35">
        <v>73753.03</v>
      </c>
      <c r="K488" s="8"/>
      <c r="L488" s="72" t="s">
        <v>20</v>
      </c>
    </row>
    <row r="489" spans="1:12" ht="20" x14ac:dyDescent="0.35">
      <c r="A489" s="7">
        <v>5400</v>
      </c>
      <c r="B489" s="9" t="s">
        <v>6</v>
      </c>
      <c r="C489" s="60" t="s">
        <v>476</v>
      </c>
      <c r="D489" s="18" t="s">
        <v>1402</v>
      </c>
      <c r="E489" s="20">
        <v>4</v>
      </c>
      <c r="F489" s="19" t="s">
        <v>1873</v>
      </c>
      <c r="G489" s="9"/>
      <c r="H489" s="18" t="s">
        <v>1936</v>
      </c>
      <c r="I489" s="10">
        <f t="shared" si="7"/>
        <v>16774.077499999999</v>
      </c>
      <c r="J489" s="35">
        <v>67096.31</v>
      </c>
      <c r="K489" s="8"/>
      <c r="L489" s="72" t="s">
        <v>20</v>
      </c>
    </row>
    <row r="490" spans="1:12" ht="20" x14ac:dyDescent="0.35">
      <c r="A490" s="7">
        <v>5400</v>
      </c>
      <c r="B490" s="9" t="s">
        <v>6</v>
      </c>
      <c r="C490" s="60" t="s">
        <v>477</v>
      </c>
      <c r="D490" s="18" t="s">
        <v>1403</v>
      </c>
      <c r="E490" s="20">
        <v>2</v>
      </c>
      <c r="F490" s="19" t="s">
        <v>1873</v>
      </c>
      <c r="G490" s="9"/>
      <c r="H490" s="18" t="s">
        <v>1936</v>
      </c>
      <c r="I490" s="10">
        <f t="shared" si="7"/>
        <v>1165.3900000000001</v>
      </c>
      <c r="J490" s="35">
        <v>2330.7800000000002</v>
      </c>
      <c r="K490" s="8"/>
      <c r="L490" s="72" t="s">
        <v>20</v>
      </c>
    </row>
    <row r="491" spans="1:12" ht="20" x14ac:dyDescent="0.35">
      <c r="A491" s="7">
        <v>5400</v>
      </c>
      <c r="B491" s="9" t="s">
        <v>6</v>
      </c>
      <c r="C491" s="60" t="s">
        <v>478</v>
      </c>
      <c r="D491" s="18" t="s">
        <v>1404</v>
      </c>
      <c r="E491" s="20">
        <v>1</v>
      </c>
      <c r="F491" s="19" t="s">
        <v>1873</v>
      </c>
      <c r="G491" s="9"/>
      <c r="H491" s="18" t="s">
        <v>1936</v>
      </c>
      <c r="I491" s="10">
        <f t="shared" si="7"/>
        <v>1454.5</v>
      </c>
      <c r="J491" s="35">
        <v>1454.5</v>
      </c>
      <c r="K491" s="8"/>
      <c r="L491" s="72" t="s">
        <v>20</v>
      </c>
    </row>
    <row r="492" spans="1:12" ht="20" x14ac:dyDescent="0.35">
      <c r="A492" s="7">
        <v>5400</v>
      </c>
      <c r="B492" s="9" t="s">
        <v>6</v>
      </c>
      <c r="C492" s="60" t="s">
        <v>479</v>
      </c>
      <c r="D492" s="18" t="s">
        <v>1405</v>
      </c>
      <c r="E492" s="20">
        <v>1</v>
      </c>
      <c r="F492" s="19" t="s">
        <v>1873</v>
      </c>
      <c r="G492" s="9"/>
      <c r="H492" s="18" t="s">
        <v>1936</v>
      </c>
      <c r="I492" s="10">
        <f t="shared" si="7"/>
        <v>2068.87</v>
      </c>
      <c r="J492" s="35">
        <v>2068.87</v>
      </c>
      <c r="K492" s="8"/>
      <c r="L492" s="72" t="s">
        <v>20</v>
      </c>
    </row>
    <row r="493" spans="1:12" ht="20" x14ac:dyDescent="0.35">
      <c r="A493" s="7">
        <v>5400</v>
      </c>
      <c r="B493" s="9" t="s">
        <v>6</v>
      </c>
      <c r="C493" s="60" t="s">
        <v>480</v>
      </c>
      <c r="D493" s="18" t="s">
        <v>1406</v>
      </c>
      <c r="E493" s="20">
        <v>3</v>
      </c>
      <c r="F493" s="19" t="s">
        <v>1873</v>
      </c>
      <c r="G493" s="9"/>
      <c r="H493" s="18" t="s">
        <v>1915</v>
      </c>
      <c r="I493" s="10">
        <f t="shared" si="7"/>
        <v>823.14666666666665</v>
      </c>
      <c r="J493" s="35">
        <v>2469.44</v>
      </c>
      <c r="K493" s="8"/>
      <c r="L493" s="72" t="s">
        <v>20</v>
      </c>
    </row>
    <row r="494" spans="1:12" ht="20" x14ac:dyDescent="0.35">
      <c r="A494" s="7">
        <v>5400</v>
      </c>
      <c r="B494" s="9" t="s">
        <v>6</v>
      </c>
      <c r="C494" s="60" t="s">
        <v>480</v>
      </c>
      <c r="D494" s="18" t="s">
        <v>1406</v>
      </c>
      <c r="E494" s="20">
        <v>3</v>
      </c>
      <c r="F494" s="19" t="s">
        <v>1873</v>
      </c>
      <c r="G494" s="9"/>
      <c r="H494" s="18" t="s">
        <v>1937</v>
      </c>
      <c r="I494" s="10">
        <f t="shared" si="7"/>
        <v>823.14666666666665</v>
      </c>
      <c r="J494" s="35">
        <v>2469.44</v>
      </c>
      <c r="K494" s="8"/>
      <c r="L494" s="72" t="s">
        <v>20</v>
      </c>
    </row>
    <row r="495" spans="1:12" ht="20" x14ac:dyDescent="0.35">
      <c r="A495" s="7">
        <v>5400</v>
      </c>
      <c r="B495" s="9" t="s">
        <v>6</v>
      </c>
      <c r="C495" s="60" t="s">
        <v>481</v>
      </c>
      <c r="D495" s="18" t="s">
        <v>1407</v>
      </c>
      <c r="E495" s="20">
        <v>1</v>
      </c>
      <c r="F495" s="19" t="s">
        <v>1873</v>
      </c>
      <c r="G495" s="9"/>
      <c r="H495" s="18" t="s">
        <v>1895</v>
      </c>
      <c r="I495" s="10">
        <f t="shared" si="7"/>
        <v>35635.589999999997</v>
      </c>
      <c r="J495" s="35">
        <v>35635.589999999997</v>
      </c>
      <c r="K495" s="8"/>
      <c r="L495" s="72" t="s">
        <v>20</v>
      </c>
    </row>
    <row r="496" spans="1:12" ht="20" x14ac:dyDescent="0.35">
      <c r="A496" s="7">
        <v>5400</v>
      </c>
      <c r="B496" s="9" t="s">
        <v>6</v>
      </c>
      <c r="C496" s="60" t="s">
        <v>482</v>
      </c>
      <c r="D496" s="18" t="s">
        <v>1408</v>
      </c>
      <c r="E496" s="20">
        <v>8</v>
      </c>
      <c r="F496" s="19" t="s">
        <v>1873</v>
      </c>
      <c r="G496" s="9"/>
      <c r="H496" s="18" t="s">
        <v>1895</v>
      </c>
      <c r="I496" s="10">
        <f t="shared" si="7"/>
        <v>1056.3</v>
      </c>
      <c r="J496" s="35">
        <v>8450.4</v>
      </c>
      <c r="K496" s="8"/>
      <c r="L496" s="72" t="s">
        <v>20</v>
      </c>
    </row>
    <row r="497" spans="1:12" ht="20" x14ac:dyDescent="0.35">
      <c r="A497" s="7">
        <v>5400</v>
      </c>
      <c r="B497" s="9" t="s">
        <v>6</v>
      </c>
      <c r="C497" s="60" t="s">
        <v>483</v>
      </c>
      <c r="D497" s="18" t="s">
        <v>1409</v>
      </c>
      <c r="E497" s="20">
        <v>5</v>
      </c>
      <c r="F497" s="19" t="s">
        <v>1873</v>
      </c>
      <c r="G497" s="9"/>
      <c r="H497" s="18" t="s">
        <v>1938</v>
      </c>
      <c r="I497" s="10">
        <f t="shared" si="7"/>
        <v>197.376</v>
      </c>
      <c r="J497" s="35">
        <v>986.88</v>
      </c>
      <c r="K497" s="8"/>
      <c r="L497" s="72" t="s">
        <v>20</v>
      </c>
    </row>
    <row r="498" spans="1:12" ht="20" x14ac:dyDescent="0.35">
      <c r="A498" s="7">
        <v>5400</v>
      </c>
      <c r="B498" s="9" t="s">
        <v>6</v>
      </c>
      <c r="C498" s="60" t="s">
        <v>484</v>
      </c>
      <c r="D498" s="18" t="s">
        <v>1410</v>
      </c>
      <c r="E498" s="20">
        <v>8</v>
      </c>
      <c r="F498" s="19" t="s">
        <v>1873</v>
      </c>
      <c r="G498" s="9"/>
      <c r="H498" s="18" t="s">
        <v>1915</v>
      </c>
      <c r="I498" s="10">
        <f t="shared" si="7"/>
        <v>291.13</v>
      </c>
      <c r="J498" s="35">
        <v>2329.04</v>
      </c>
      <c r="K498" s="8"/>
      <c r="L498" s="72" t="s">
        <v>20</v>
      </c>
    </row>
    <row r="499" spans="1:12" ht="20" x14ac:dyDescent="0.35">
      <c r="A499" s="7">
        <v>5400</v>
      </c>
      <c r="B499" s="9" t="s">
        <v>6</v>
      </c>
      <c r="C499" s="60" t="s">
        <v>485</v>
      </c>
      <c r="D499" s="18" t="s">
        <v>1411</v>
      </c>
      <c r="E499" s="20">
        <v>2</v>
      </c>
      <c r="F499" s="19" t="s">
        <v>1873</v>
      </c>
      <c r="G499" s="9"/>
      <c r="H499" s="18" t="s">
        <v>1885</v>
      </c>
      <c r="I499" s="10">
        <f t="shared" si="7"/>
        <v>27752.01</v>
      </c>
      <c r="J499" s="35">
        <v>55504.02</v>
      </c>
      <c r="K499" s="8"/>
      <c r="L499" s="72" t="s">
        <v>20</v>
      </c>
    </row>
    <row r="500" spans="1:12" ht="20" x14ac:dyDescent="0.35">
      <c r="A500" s="7">
        <v>5400</v>
      </c>
      <c r="B500" s="9" t="s">
        <v>6</v>
      </c>
      <c r="C500" s="60" t="s">
        <v>486</v>
      </c>
      <c r="D500" s="18" t="s">
        <v>1412</v>
      </c>
      <c r="E500" s="20">
        <v>1</v>
      </c>
      <c r="F500" s="19" t="s">
        <v>1873</v>
      </c>
      <c r="G500" s="9"/>
      <c r="H500" s="18" t="s">
        <v>1914</v>
      </c>
      <c r="I500" s="10">
        <f t="shared" si="7"/>
        <v>3006.21</v>
      </c>
      <c r="J500" s="35">
        <v>3006.21</v>
      </c>
      <c r="K500" s="8"/>
      <c r="L500" s="72" t="s">
        <v>20</v>
      </c>
    </row>
    <row r="501" spans="1:12" ht="20" x14ac:dyDescent="0.35">
      <c r="A501" s="7">
        <v>5400</v>
      </c>
      <c r="B501" s="9" t="s">
        <v>6</v>
      </c>
      <c r="C501" s="60" t="s">
        <v>487</v>
      </c>
      <c r="D501" s="18" t="s">
        <v>1413</v>
      </c>
      <c r="E501" s="20">
        <v>1</v>
      </c>
      <c r="F501" s="19" t="s">
        <v>1873</v>
      </c>
      <c r="G501" s="9"/>
      <c r="H501" s="18" t="s">
        <v>1914</v>
      </c>
      <c r="I501" s="10">
        <f t="shared" si="7"/>
        <v>997.42</v>
      </c>
      <c r="J501" s="35">
        <v>997.42</v>
      </c>
      <c r="K501" s="8"/>
      <c r="L501" s="72" t="s">
        <v>20</v>
      </c>
    </row>
    <row r="502" spans="1:12" ht="20" x14ac:dyDescent="0.35">
      <c r="A502" s="7">
        <v>5400</v>
      </c>
      <c r="B502" s="9" t="s">
        <v>6</v>
      </c>
      <c r="C502" s="60" t="s">
        <v>488</v>
      </c>
      <c r="D502" s="18" t="s">
        <v>1414</v>
      </c>
      <c r="E502" s="20">
        <v>53</v>
      </c>
      <c r="F502" s="19" t="s">
        <v>1873</v>
      </c>
      <c r="G502" s="9"/>
      <c r="H502" s="18" t="s">
        <v>1886</v>
      </c>
      <c r="I502" s="10">
        <f t="shared" si="7"/>
        <v>4484.1171698113203</v>
      </c>
      <c r="J502" s="35">
        <v>237658.21</v>
      </c>
      <c r="K502" s="8"/>
      <c r="L502" s="72" t="s">
        <v>20</v>
      </c>
    </row>
    <row r="503" spans="1:12" ht="20" x14ac:dyDescent="0.35">
      <c r="A503" s="7">
        <v>5400</v>
      </c>
      <c r="B503" s="9" t="s">
        <v>6</v>
      </c>
      <c r="C503" s="60" t="s">
        <v>489</v>
      </c>
      <c r="D503" s="18" t="s">
        <v>1415</v>
      </c>
      <c r="E503" s="20">
        <v>12</v>
      </c>
      <c r="F503" s="19" t="s">
        <v>1873</v>
      </c>
      <c r="G503" s="9"/>
      <c r="H503" s="18" t="s">
        <v>1895</v>
      </c>
      <c r="I503" s="10">
        <f t="shared" si="7"/>
        <v>2470.4791666666665</v>
      </c>
      <c r="J503" s="35">
        <v>29645.75</v>
      </c>
      <c r="K503" s="8"/>
      <c r="L503" s="72" t="s">
        <v>20</v>
      </c>
    </row>
    <row r="504" spans="1:12" ht="20" x14ac:dyDescent="0.35">
      <c r="A504" s="7">
        <v>5400</v>
      </c>
      <c r="B504" s="9" t="s">
        <v>6</v>
      </c>
      <c r="C504" s="60" t="s">
        <v>490</v>
      </c>
      <c r="D504" s="18" t="s">
        <v>1416</v>
      </c>
      <c r="E504" s="20">
        <v>6</v>
      </c>
      <c r="F504" s="19" t="s">
        <v>1873</v>
      </c>
      <c r="G504" s="9"/>
      <c r="H504" s="18" t="s">
        <v>1895</v>
      </c>
      <c r="I504" s="10">
        <f t="shared" si="7"/>
        <v>81018.05333333333</v>
      </c>
      <c r="J504" s="35">
        <v>486108.32</v>
      </c>
      <c r="K504" s="8"/>
      <c r="L504" s="72" t="s">
        <v>20</v>
      </c>
    </row>
    <row r="505" spans="1:12" ht="20" x14ac:dyDescent="0.35">
      <c r="A505" s="7">
        <v>5400</v>
      </c>
      <c r="B505" s="9" t="s">
        <v>6</v>
      </c>
      <c r="C505" s="60" t="s">
        <v>491</v>
      </c>
      <c r="D505" s="18" t="s">
        <v>1417</v>
      </c>
      <c r="E505" s="20">
        <v>4</v>
      </c>
      <c r="F505" s="19" t="s">
        <v>1873</v>
      </c>
      <c r="G505" s="9"/>
      <c r="H505" s="18" t="s">
        <v>1895</v>
      </c>
      <c r="I505" s="10">
        <f t="shared" si="7"/>
        <v>56.32</v>
      </c>
      <c r="J505" s="35">
        <v>225.28</v>
      </c>
      <c r="K505" s="8"/>
      <c r="L505" s="72" t="s">
        <v>20</v>
      </c>
    </row>
    <row r="506" spans="1:12" ht="20" x14ac:dyDescent="0.35">
      <c r="A506" s="7">
        <v>5400</v>
      </c>
      <c r="B506" s="9" t="s">
        <v>6</v>
      </c>
      <c r="C506" s="60" t="s">
        <v>492</v>
      </c>
      <c r="D506" s="18" t="s">
        <v>1418</v>
      </c>
      <c r="E506" s="20">
        <v>1</v>
      </c>
      <c r="F506" s="19" t="s">
        <v>1873</v>
      </c>
      <c r="G506" s="9"/>
      <c r="H506" s="18" t="s">
        <v>1908</v>
      </c>
      <c r="I506" s="10">
        <f t="shared" si="7"/>
        <v>15735.75</v>
      </c>
      <c r="J506" s="35">
        <v>15735.75</v>
      </c>
      <c r="K506" s="8"/>
      <c r="L506" s="72" t="s">
        <v>20</v>
      </c>
    </row>
    <row r="507" spans="1:12" ht="20" x14ac:dyDescent="0.35">
      <c r="A507" s="7">
        <v>5400</v>
      </c>
      <c r="B507" s="9" t="s">
        <v>6</v>
      </c>
      <c r="C507" s="60" t="s">
        <v>493</v>
      </c>
      <c r="D507" s="18" t="s">
        <v>1419</v>
      </c>
      <c r="E507" s="20">
        <v>1</v>
      </c>
      <c r="F507" s="19" t="s">
        <v>1873</v>
      </c>
      <c r="G507" s="9"/>
      <c r="H507" s="18" t="s">
        <v>1895</v>
      </c>
      <c r="I507" s="10">
        <f t="shared" si="7"/>
        <v>134.29</v>
      </c>
      <c r="J507" s="35">
        <v>134.29</v>
      </c>
      <c r="K507" s="8"/>
      <c r="L507" s="72" t="s">
        <v>20</v>
      </c>
    </row>
    <row r="508" spans="1:12" ht="20" x14ac:dyDescent="0.35">
      <c r="A508" s="7">
        <v>5400</v>
      </c>
      <c r="B508" s="9" t="s">
        <v>6</v>
      </c>
      <c r="C508" s="60" t="s">
        <v>494</v>
      </c>
      <c r="D508" s="18" t="s">
        <v>1420</v>
      </c>
      <c r="E508" s="20">
        <v>2</v>
      </c>
      <c r="F508" s="19" t="s">
        <v>1873</v>
      </c>
      <c r="G508" s="9"/>
      <c r="H508" s="18" t="s">
        <v>1895</v>
      </c>
      <c r="I508" s="10">
        <f t="shared" si="7"/>
        <v>19965.384999999998</v>
      </c>
      <c r="J508" s="35">
        <v>39930.769999999997</v>
      </c>
      <c r="K508" s="8"/>
      <c r="L508" s="72" t="s">
        <v>20</v>
      </c>
    </row>
    <row r="509" spans="1:12" ht="20" x14ac:dyDescent="0.35">
      <c r="A509" s="7">
        <v>5400</v>
      </c>
      <c r="B509" s="9" t="s">
        <v>6</v>
      </c>
      <c r="C509" s="61" t="s">
        <v>495</v>
      </c>
      <c r="D509" s="47" t="s">
        <v>1421</v>
      </c>
      <c r="E509" s="49">
        <v>5</v>
      </c>
      <c r="F509" s="48" t="s">
        <v>1873</v>
      </c>
      <c r="G509" s="9"/>
      <c r="H509" s="18" t="s">
        <v>1895</v>
      </c>
      <c r="I509" s="10">
        <f t="shared" si="7"/>
        <v>27100</v>
      </c>
      <c r="J509" s="54">
        <v>135500</v>
      </c>
      <c r="K509" s="8"/>
      <c r="L509" s="72" t="s">
        <v>20</v>
      </c>
    </row>
    <row r="510" spans="1:12" ht="20" x14ac:dyDescent="0.35">
      <c r="A510" s="7">
        <v>5400</v>
      </c>
      <c r="B510" s="9" t="s">
        <v>6</v>
      </c>
      <c r="C510" s="60" t="s">
        <v>496</v>
      </c>
      <c r="D510" s="18" t="s">
        <v>1422</v>
      </c>
      <c r="E510" s="20">
        <v>2</v>
      </c>
      <c r="F510" s="19" t="s">
        <v>1873</v>
      </c>
      <c r="G510" s="9"/>
      <c r="H510" s="18" t="s">
        <v>1895</v>
      </c>
      <c r="I510" s="10">
        <f t="shared" si="7"/>
        <v>7369.7749999999996</v>
      </c>
      <c r="J510" s="35">
        <v>14739.55</v>
      </c>
      <c r="K510" s="8"/>
      <c r="L510" s="72" t="s">
        <v>20</v>
      </c>
    </row>
    <row r="511" spans="1:12" ht="20" x14ac:dyDescent="0.35">
      <c r="A511" s="7">
        <v>5400</v>
      </c>
      <c r="B511" s="9" t="s">
        <v>6</v>
      </c>
      <c r="C511" s="60" t="s">
        <v>497</v>
      </c>
      <c r="D511" s="18" t="s">
        <v>1423</v>
      </c>
      <c r="E511" s="20">
        <v>4</v>
      </c>
      <c r="F511" s="19" t="s">
        <v>1873</v>
      </c>
      <c r="G511" s="9"/>
      <c r="H511" s="18" t="s">
        <v>1885</v>
      </c>
      <c r="I511" s="10">
        <f t="shared" si="7"/>
        <v>7589.7674999999999</v>
      </c>
      <c r="J511" s="35">
        <v>30359.07</v>
      </c>
      <c r="K511" s="8"/>
      <c r="L511" s="72" t="s">
        <v>20</v>
      </c>
    </row>
    <row r="512" spans="1:12" ht="20" x14ac:dyDescent="0.35">
      <c r="A512" s="7">
        <v>5400</v>
      </c>
      <c r="B512" s="9" t="s">
        <v>6</v>
      </c>
      <c r="C512" s="60" t="s">
        <v>498</v>
      </c>
      <c r="D512" s="18" t="s">
        <v>1424</v>
      </c>
      <c r="E512" s="20">
        <v>1</v>
      </c>
      <c r="F512" s="19" t="s">
        <v>1873</v>
      </c>
      <c r="G512" s="9"/>
      <c r="H512" s="18" t="s">
        <v>1885</v>
      </c>
      <c r="I512" s="10">
        <f t="shared" si="7"/>
        <v>6904.02</v>
      </c>
      <c r="J512" s="35">
        <v>6904.02</v>
      </c>
      <c r="K512" s="8"/>
      <c r="L512" s="72" t="s">
        <v>20</v>
      </c>
    </row>
    <row r="513" spans="1:12" ht="20" x14ac:dyDescent="0.35">
      <c r="A513" s="7">
        <v>5400</v>
      </c>
      <c r="B513" s="9" t="s">
        <v>6</v>
      </c>
      <c r="C513" s="60" t="s">
        <v>499</v>
      </c>
      <c r="D513" s="18" t="s">
        <v>1425</v>
      </c>
      <c r="E513" s="20">
        <v>2</v>
      </c>
      <c r="F513" s="19" t="s">
        <v>1873</v>
      </c>
      <c r="G513" s="9"/>
      <c r="H513" s="18" t="s">
        <v>1908</v>
      </c>
      <c r="I513" s="10">
        <f t="shared" si="7"/>
        <v>76301.645000000004</v>
      </c>
      <c r="J513" s="35">
        <v>152603.29</v>
      </c>
      <c r="K513" s="8"/>
      <c r="L513" s="72" t="s">
        <v>20</v>
      </c>
    </row>
    <row r="514" spans="1:12" ht="20" x14ac:dyDescent="0.35">
      <c r="A514" s="7">
        <v>5400</v>
      </c>
      <c r="B514" s="9" t="s">
        <v>6</v>
      </c>
      <c r="C514" s="60" t="s">
        <v>500</v>
      </c>
      <c r="D514" s="18" t="s">
        <v>1426</v>
      </c>
      <c r="E514" s="20">
        <v>3</v>
      </c>
      <c r="F514" s="19" t="s">
        <v>1873</v>
      </c>
      <c r="G514" s="9"/>
      <c r="H514" s="18" t="s">
        <v>1895</v>
      </c>
      <c r="I514" s="10">
        <f t="shared" si="7"/>
        <v>2572</v>
      </c>
      <c r="J514" s="35">
        <v>7716</v>
      </c>
      <c r="K514" s="8"/>
      <c r="L514" s="72" t="s">
        <v>20</v>
      </c>
    </row>
    <row r="515" spans="1:12" ht="20" x14ac:dyDescent="0.35">
      <c r="A515" s="7">
        <v>5400</v>
      </c>
      <c r="B515" s="9" t="s">
        <v>6</v>
      </c>
      <c r="C515" s="60" t="s">
        <v>501</v>
      </c>
      <c r="D515" s="18" t="s">
        <v>1427</v>
      </c>
      <c r="E515" s="20">
        <v>3</v>
      </c>
      <c r="F515" s="19" t="s">
        <v>1873</v>
      </c>
      <c r="G515" s="9"/>
      <c r="H515" s="18" t="s">
        <v>1895</v>
      </c>
      <c r="I515" s="10">
        <f t="shared" si="7"/>
        <v>9148.0500000000011</v>
      </c>
      <c r="J515" s="35">
        <v>27444.15</v>
      </c>
      <c r="K515" s="8"/>
      <c r="L515" s="72" t="s">
        <v>20</v>
      </c>
    </row>
    <row r="516" spans="1:12" ht="20" x14ac:dyDescent="0.35">
      <c r="A516" s="7">
        <v>5400</v>
      </c>
      <c r="B516" s="9" t="s">
        <v>6</v>
      </c>
      <c r="C516" s="60" t="s">
        <v>502</v>
      </c>
      <c r="D516" s="18" t="s">
        <v>1428</v>
      </c>
      <c r="E516" s="20">
        <v>4</v>
      </c>
      <c r="F516" s="19" t="s">
        <v>1873</v>
      </c>
      <c r="G516" s="9"/>
      <c r="H516" s="18" t="s">
        <v>1908</v>
      </c>
      <c r="I516" s="10">
        <f t="shared" si="7"/>
        <v>61.98</v>
      </c>
      <c r="J516" s="35">
        <v>247.92</v>
      </c>
      <c r="K516" s="8"/>
      <c r="L516" s="72" t="s">
        <v>20</v>
      </c>
    </row>
    <row r="517" spans="1:12" ht="20" x14ac:dyDescent="0.35">
      <c r="A517" s="7">
        <v>5400</v>
      </c>
      <c r="B517" s="9" t="s">
        <v>6</v>
      </c>
      <c r="C517" s="60" t="s">
        <v>503</v>
      </c>
      <c r="D517" s="18" t="s">
        <v>1429</v>
      </c>
      <c r="E517" s="20">
        <v>91</v>
      </c>
      <c r="F517" s="19" t="s">
        <v>1873</v>
      </c>
      <c r="G517" s="9"/>
      <c r="H517" s="18" t="s">
        <v>1895</v>
      </c>
      <c r="I517" s="10">
        <f t="shared" si="7"/>
        <v>604.58000000000004</v>
      </c>
      <c r="J517" s="35">
        <v>55016.78</v>
      </c>
      <c r="K517" s="8"/>
      <c r="L517" s="72" t="s">
        <v>20</v>
      </c>
    </row>
    <row r="518" spans="1:12" ht="20" x14ac:dyDescent="0.35">
      <c r="A518" s="7">
        <v>5400</v>
      </c>
      <c r="B518" s="9" t="s">
        <v>6</v>
      </c>
      <c r="C518" s="60" t="s">
        <v>504</v>
      </c>
      <c r="D518" s="18" t="s">
        <v>1430</v>
      </c>
      <c r="E518" s="20">
        <v>3</v>
      </c>
      <c r="F518" s="19" t="s">
        <v>1873</v>
      </c>
      <c r="G518" s="9"/>
      <c r="H518" s="18" t="s">
        <v>1939</v>
      </c>
      <c r="I518" s="10">
        <f t="shared" si="7"/>
        <v>10500</v>
      </c>
      <c r="J518" s="35">
        <v>31500</v>
      </c>
      <c r="K518" s="8"/>
      <c r="L518" s="72" t="s">
        <v>20</v>
      </c>
    </row>
    <row r="519" spans="1:12" ht="20" x14ac:dyDescent="0.35">
      <c r="A519" s="7">
        <v>5400</v>
      </c>
      <c r="B519" s="9" t="s">
        <v>6</v>
      </c>
      <c r="C519" s="60" t="s">
        <v>505</v>
      </c>
      <c r="D519" s="18" t="s">
        <v>1431</v>
      </c>
      <c r="E519" s="20">
        <v>1</v>
      </c>
      <c r="F519" s="19" t="s">
        <v>1873</v>
      </c>
      <c r="G519" s="9"/>
      <c r="H519" s="18" t="s">
        <v>1939</v>
      </c>
      <c r="I519" s="10">
        <f t="shared" si="7"/>
        <v>20291.599999999999</v>
      </c>
      <c r="J519" s="35">
        <v>20291.599999999999</v>
      </c>
      <c r="K519" s="8"/>
      <c r="L519" s="72" t="s">
        <v>20</v>
      </c>
    </row>
    <row r="520" spans="1:12" ht="20" x14ac:dyDescent="0.35">
      <c r="A520" s="7">
        <v>5400</v>
      </c>
      <c r="B520" s="9" t="s">
        <v>6</v>
      </c>
      <c r="C520" s="60" t="s">
        <v>506</v>
      </c>
      <c r="D520" s="18" t="s">
        <v>1432</v>
      </c>
      <c r="E520" s="20">
        <v>8</v>
      </c>
      <c r="F520" s="19" t="s">
        <v>1873</v>
      </c>
      <c r="G520" s="9"/>
      <c r="H520" s="18" t="s">
        <v>1939</v>
      </c>
      <c r="I520" s="10">
        <f t="shared" si="7"/>
        <v>66.05</v>
      </c>
      <c r="J520" s="35">
        <v>528.4</v>
      </c>
      <c r="K520" s="8"/>
      <c r="L520" s="72" t="s">
        <v>20</v>
      </c>
    </row>
    <row r="521" spans="1:12" ht="20" x14ac:dyDescent="0.35">
      <c r="A521" s="7">
        <v>5400</v>
      </c>
      <c r="B521" s="9" t="s">
        <v>6</v>
      </c>
      <c r="C521" s="60" t="s">
        <v>507</v>
      </c>
      <c r="D521" s="18" t="s">
        <v>1433</v>
      </c>
      <c r="E521" s="20">
        <v>2</v>
      </c>
      <c r="F521" s="19" t="s">
        <v>1873</v>
      </c>
      <c r="G521" s="9"/>
      <c r="H521" s="18" t="s">
        <v>1939</v>
      </c>
      <c r="I521" s="10">
        <f t="shared" si="7"/>
        <v>185.57499999999999</v>
      </c>
      <c r="J521" s="35">
        <v>371.15</v>
      </c>
      <c r="K521" s="8"/>
      <c r="L521" s="72" t="s">
        <v>20</v>
      </c>
    </row>
    <row r="522" spans="1:12" ht="20" x14ac:dyDescent="0.35">
      <c r="A522" s="7">
        <v>5400</v>
      </c>
      <c r="B522" s="9" t="s">
        <v>6</v>
      </c>
      <c r="C522" s="60" t="s">
        <v>508</v>
      </c>
      <c r="D522" s="18" t="s">
        <v>1434</v>
      </c>
      <c r="E522" s="20">
        <v>2</v>
      </c>
      <c r="F522" s="19" t="s">
        <v>1873</v>
      </c>
      <c r="G522" s="9"/>
      <c r="H522" s="18" t="s">
        <v>1939</v>
      </c>
      <c r="I522" s="10">
        <f t="shared" si="7"/>
        <v>3483.165</v>
      </c>
      <c r="J522" s="35">
        <v>6966.33</v>
      </c>
      <c r="K522" s="8"/>
      <c r="L522" s="72" t="s">
        <v>20</v>
      </c>
    </row>
    <row r="523" spans="1:12" ht="20" x14ac:dyDescent="0.35">
      <c r="A523" s="7">
        <v>5400</v>
      </c>
      <c r="B523" s="9" t="s">
        <v>6</v>
      </c>
      <c r="C523" s="60" t="s">
        <v>509</v>
      </c>
      <c r="D523" s="18" t="s">
        <v>1435</v>
      </c>
      <c r="E523" s="20">
        <v>1</v>
      </c>
      <c r="F523" s="19" t="s">
        <v>1873</v>
      </c>
      <c r="G523" s="9"/>
      <c r="H523" s="18" t="s">
        <v>1909</v>
      </c>
      <c r="I523" s="10">
        <f t="shared" si="7"/>
        <v>115000</v>
      </c>
      <c r="J523" s="35">
        <v>115000</v>
      </c>
      <c r="K523" s="8"/>
      <c r="L523" s="72" t="s">
        <v>20</v>
      </c>
    </row>
    <row r="524" spans="1:12" ht="20" x14ac:dyDescent="0.35">
      <c r="A524" s="7">
        <v>5400</v>
      </c>
      <c r="B524" s="9" t="s">
        <v>6</v>
      </c>
      <c r="C524" s="60" t="s">
        <v>510</v>
      </c>
      <c r="D524" s="18" t="s">
        <v>1436</v>
      </c>
      <c r="E524" s="20">
        <v>3</v>
      </c>
      <c r="F524" s="19" t="s">
        <v>1873</v>
      </c>
      <c r="G524" s="9"/>
      <c r="H524" s="18" t="s">
        <v>1885</v>
      </c>
      <c r="I524" s="10">
        <f t="shared" si="7"/>
        <v>157866.4</v>
      </c>
      <c r="J524" s="35">
        <v>473599.2</v>
      </c>
      <c r="K524" s="8"/>
      <c r="L524" s="72" t="s">
        <v>20</v>
      </c>
    </row>
    <row r="525" spans="1:12" ht="20" x14ac:dyDescent="0.35">
      <c r="A525" s="7">
        <v>5400</v>
      </c>
      <c r="B525" s="9" t="s">
        <v>6</v>
      </c>
      <c r="C525" s="60" t="s">
        <v>511</v>
      </c>
      <c r="D525" s="18" t="s">
        <v>1437</v>
      </c>
      <c r="E525" s="20">
        <v>50</v>
      </c>
      <c r="F525" s="19" t="s">
        <v>1873</v>
      </c>
      <c r="G525" s="9"/>
      <c r="H525" s="18" t="s">
        <v>1915</v>
      </c>
      <c r="I525" s="10">
        <f t="shared" si="7"/>
        <v>306.95279999999997</v>
      </c>
      <c r="J525" s="35">
        <v>15347.64</v>
      </c>
      <c r="K525" s="8"/>
      <c r="L525" s="72" t="s">
        <v>20</v>
      </c>
    </row>
    <row r="526" spans="1:12" ht="20" x14ac:dyDescent="0.35">
      <c r="A526" s="7">
        <v>5400</v>
      </c>
      <c r="B526" s="9" t="s">
        <v>6</v>
      </c>
      <c r="C526" s="60" t="s">
        <v>512</v>
      </c>
      <c r="D526" s="18" t="s">
        <v>1438</v>
      </c>
      <c r="E526" s="20">
        <v>5</v>
      </c>
      <c r="F526" s="19" t="s">
        <v>1873</v>
      </c>
      <c r="G526" s="9"/>
      <c r="H526" s="18" t="s">
        <v>1891</v>
      </c>
      <c r="I526" s="10">
        <f t="shared" ref="I526:I589" si="8">J526/E526</f>
        <v>7516.9240000000009</v>
      </c>
      <c r="J526" s="35">
        <v>37584.620000000003</v>
      </c>
      <c r="K526" s="8"/>
      <c r="L526" s="72" t="s">
        <v>20</v>
      </c>
    </row>
    <row r="527" spans="1:12" ht="20" x14ac:dyDescent="0.35">
      <c r="A527" s="7">
        <v>5400</v>
      </c>
      <c r="B527" s="9" t="s">
        <v>6</v>
      </c>
      <c r="C527" s="60" t="s">
        <v>513</v>
      </c>
      <c r="D527" s="18" t="s">
        <v>1439</v>
      </c>
      <c r="E527" s="20">
        <v>1</v>
      </c>
      <c r="F527" s="19" t="s">
        <v>1873</v>
      </c>
      <c r="G527" s="9"/>
      <c r="H527" s="18" t="s">
        <v>1885</v>
      </c>
      <c r="I527" s="10">
        <f t="shared" si="8"/>
        <v>320.57</v>
      </c>
      <c r="J527" s="35">
        <v>320.57</v>
      </c>
      <c r="K527" s="8"/>
      <c r="L527" s="72" t="s">
        <v>20</v>
      </c>
    </row>
    <row r="528" spans="1:12" ht="20" x14ac:dyDescent="0.35">
      <c r="A528" s="7">
        <v>5400</v>
      </c>
      <c r="B528" s="9" t="s">
        <v>6</v>
      </c>
      <c r="C528" s="60" t="s">
        <v>514</v>
      </c>
      <c r="D528" s="18" t="s">
        <v>1440</v>
      </c>
      <c r="E528" s="20">
        <v>3</v>
      </c>
      <c r="F528" s="19" t="s">
        <v>1873</v>
      </c>
      <c r="G528" s="9"/>
      <c r="H528" s="18" t="s">
        <v>1895</v>
      </c>
      <c r="I528" s="10">
        <f t="shared" si="8"/>
        <v>440.7166666666667</v>
      </c>
      <c r="J528" s="35">
        <v>1322.15</v>
      </c>
      <c r="K528" s="8"/>
      <c r="L528" s="72" t="s">
        <v>20</v>
      </c>
    </row>
    <row r="529" spans="1:12" ht="20" x14ac:dyDescent="0.35">
      <c r="A529" s="7">
        <v>5400</v>
      </c>
      <c r="B529" s="9" t="s">
        <v>6</v>
      </c>
      <c r="C529" s="60" t="s">
        <v>515</v>
      </c>
      <c r="D529" s="18" t="s">
        <v>1441</v>
      </c>
      <c r="E529" s="20">
        <v>1</v>
      </c>
      <c r="F529" s="19" t="s">
        <v>1873</v>
      </c>
      <c r="G529" s="9"/>
      <c r="H529" s="18" t="s">
        <v>1895</v>
      </c>
      <c r="I529" s="10">
        <f t="shared" si="8"/>
        <v>4226.4799999999996</v>
      </c>
      <c r="J529" s="35">
        <v>4226.4799999999996</v>
      </c>
      <c r="K529" s="8"/>
      <c r="L529" s="72" t="s">
        <v>20</v>
      </c>
    </row>
    <row r="530" spans="1:12" ht="20" x14ac:dyDescent="0.35">
      <c r="A530" s="7">
        <v>5400</v>
      </c>
      <c r="B530" s="9" t="s">
        <v>6</v>
      </c>
      <c r="C530" s="61" t="s">
        <v>516</v>
      </c>
      <c r="D530" s="47" t="s">
        <v>1442</v>
      </c>
      <c r="E530" s="49">
        <v>3</v>
      </c>
      <c r="F530" s="48" t="s">
        <v>1873</v>
      </c>
      <c r="G530" s="9"/>
      <c r="H530" s="18" t="s">
        <v>1895</v>
      </c>
      <c r="I530" s="10">
        <f t="shared" si="8"/>
        <v>399.72333333333336</v>
      </c>
      <c r="J530" s="54">
        <v>1199.17</v>
      </c>
      <c r="K530" s="8"/>
      <c r="L530" s="72" t="s">
        <v>20</v>
      </c>
    </row>
    <row r="531" spans="1:12" ht="20" x14ac:dyDescent="0.35">
      <c r="A531" s="7">
        <v>5400</v>
      </c>
      <c r="B531" s="9" t="s">
        <v>6</v>
      </c>
      <c r="C531" s="60" t="s">
        <v>517</v>
      </c>
      <c r="D531" s="18" t="s">
        <v>1443</v>
      </c>
      <c r="E531" s="20">
        <v>7</v>
      </c>
      <c r="F531" s="19" t="s">
        <v>1873</v>
      </c>
      <c r="G531" s="9"/>
      <c r="H531" s="18" t="s">
        <v>1886</v>
      </c>
      <c r="I531" s="10">
        <f t="shared" si="8"/>
        <v>433.56</v>
      </c>
      <c r="J531" s="35">
        <v>3034.92</v>
      </c>
      <c r="K531" s="8"/>
      <c r="L531" s="72" t="s">
        <v>20</v>
      </c>
    </row>
    <row r="532" spans="1:12" ht="20" x14ac:dyDescent="0.35">
      <c r="A532" s="7">
        <v>5400</v>
      </c>
      <c r="B532" s="9" t="s">
        <v>6</v>
      </c>
      <c r="C532" s="60" t="s">
        <v>518</v>
      </c>
      <c r="D532" s="18" t="s">
        <v>1444</v>
      </c>
      <c r="E532" s="20">
        <v>1</v>
      </c>
      <c r="F532" s="19" t="s">
        <v>1873</v>
      </c>
      <c r="G532" s="9"/>
      <c r="H532" s="18" t="s">
        <v>1895</v>
      </c>
      <c r="I532" s="10">
        <f t="shared" si="8"/>
        <v>5779.56</v>
      </c>
      <c r="J532" s="35">
        <v>5779.56</v>
      </c>
      <c r="K532" s="8"/>
      <c r="L532" s="72" t="s">
        <v>20</v>
      </c>
    </row>
    <row r="533" spans="1:12" ht="20" x14ac:dyDescent="0.35">
      <c r="A533" s="7">
        <v>5400</v>
      </c>
      <c r="B533" s="9" t="s">
        <v>6</v>
      </c>
      <c r="C533" s="60" t="s">
        <v>519</v>
      </c>
      <c r="D533" s="18" t="s">
        <v>1445</v>
      </c>
      <c r="E533" s="20">
        <v>115</v>
      </c>
      <c r="F533" s="19" t="s">
        <v>1873</v>
      </c>
      <c r="G533" s="9"/>
      <c r="H533" s="18" t="s">
        <v>1895</v>
      </c>
      <c r="I533" s="10">
        <f t="shared" si="8"/>
        <v>448.4</v>
      </c>
      <c r="J533" s="35">
        <v>51566</v>
      </c>
      <c r="K533" s="8"/>
      <c r="L533" s="72" t="s">
        <v>20</v>
      </c>
    </row>
    <row r="534" spans="1:12" ht="20" x14ac:dyDescent="0.35">
      <c r="A534" s="7">
        <v>5400</v>
      </c>
      <c r="B534" s="9" t="s">
        <v>6</v>
      </c>
      <c r="C534" s="60" t="s">
        <v>520</v>
      </c>
      <c r="D534" s="18" t="s">
        <v>1446</v>
      </c>
      <c r="E534" s="20">
        <v>7</v>
      </c>
      <c r="F534" s="19" t="s">
        <v>1873</v>
      </c>
      <c r="G534" s="9"/>
      <c r="H534" s="18" t="s">
        <v>1895</v>
      </c>
      <c r="I534" s="10">
        <f t="shared" si="8"/>
        <v>26621.464285714286</v>
      </c>
      <c r="J534" s="35">
        <v>186350.25</v>
      </c>
      <c r="K534" s="8"/>
      <c r="L534" s="72" t="s">
        <v>20</v>
      </c>
    </row>
    <row r="535" spans="1:12" ht="20" x14ac:dyDescent="0.35">
      <c r="A535" s="7">
        <v>5400</v>
      </c>
      <c r="B535" s="9" t="s">
        <v>6</v>
      </c>
      <c r="C535" s="60" t="s">
        <v>521</v>
      </c>
      <c r="D535" s="18" t="s">
        <v>1447</v>
      </c>
      <c r="E535" s="20">
        <v>6</v>
      </c>
      <c r="F535" s="19" t="s">
        <v>1873</v>
      </c>
      <c r="G535" s="9"/>
      <c r="H535" s="18" t="s">
        <v>1895</v>
      </c>
      <c r="I535" s="10">
        <f t="shared" si="8"/>
        <v>260.17833333333334</v>
      </c>
      <c r="J535" s="35">
        <v>1561.07</v>
      </c>
      <c r="K535" s="8"/>
      <c r="L535" s="72" t="s">
        <v>20</v>
      </c>
    </row>
    <row r="536" spans="1:12" ht="20" x14ac:dyDescent="0.35">
      <c r="A536" s="7">
        <v>5400</v>
      </c>
      <c r="B536" s="9" t="s">
        <v>6</v>
      </c>
      <c r="C536" s="60" t="s">
        <v>522</v>
      </c>
      <c r="D536" s="18" t="s">
        <v>1448</v>
      </c>
      <c r="E536" s="20">
        <v>1</v>
      </c>
      <c r="F536" s="19" t="s">
        <v>1873</v>
      </c>
      <c r="G536" s="9"/>
      <c r="H536" s="18" t="s">
        <v>1895</v>
      </c>
      <c r="I536" s="10">
        <f t="shared" si="8"/>
        <v>349.36</v>
      </c>
      <c r="J536" s="35">
        <v>349.36</v>
      </c>
      <c r="K536" s="8"/>
      <c r="L536" s="72" t="s">
        <v>20</v>
      </c>
    </row>
    <row r="537" spans="1:12" ht="20" x14ac:dyDescent="0.35">
      <c r="A537" s="7">
        <v>5400</v>
      </c>
      <c r="B537" s="9" t="s">
        <v>6</v>
      </c>
      <c r="C537" s="60" t="s">
        <v>523</v>
      </c>
      <c r="D537" s="18" t="s">
        <v>1449</v>
      </c>
      <c r="E537" s="20">
        <v>1</v>
      </c>
      <c r="F537" s="19" t="s">
        <v>1873</v>
      </c>
      <c r="G537" s="9"/>
      <c r="H537" s="18" t="s">
        <v>1895</v>
      </c>
      <c r="I537" s="10">
        <f t="shared" si="8"/>
        <v>153.33000000000001</v>
      </c>
      <c r="J537" s="35">
        <v>153.33000000000001</v>
      </c>
      <c r="K537" s="8"/>
      <c r="L537" s="72" t="s">
        <v>20</v>
      </c>
    </row>
    <row r="538" spans="1:12" ht="20" x14ac:dyDescent="0.35">
      <c r="A538" s="7">
        <v>5400</v>
      </c>
      <c r="B538" s="9" t="s">
        <v>6</v>
      </c>
      <c r="C538" s="60" t="s">
        <v>524</v>
      </c>
      <c r="D538" s="18" t="s">
        <v>1450</v>
      </c>
      <c r="E538" s="20">
        <v>1</v>
      </c>
      <c r="F538" s="19" t="s">
        <v>1873</v>
      </c>
      <c r="G538" s="9"/>
      <c r="H538" s="18" t="s">
        <v>1895</v>
      </c>
      <c r="I538" s="10">
        <f t="shared" si="8"/>
        <v>314.01</v>
      </c>
      <c r="J538" s="35">
        <v>314.01</v>
      </c>
      <c r="K538" s="8"/>
      <c r="L538" s="72" t="s">
        <v>20</v>
      </c>
    </row>
    <row r="539" spans="1:12" ht="20" x14ac:dyDescent="0.35">
      <c r="A539" s="7">
        <v>5400</v>
      </c>
      <c r="B539" s="9" t="s">
        <v>6</v>
      </c>
      <c r="C539" s="60" t="s">
        <v>525</v>
      </c>
      <c r="D539" s="18" t="s">
        <v>1451</v>
      </c>
      <c r="E539" s="20">
        <v>1</v>
      </c>
      <c r="F539" s="19" t="s">
        <v>1873</v>
      </c>
      <c r="G539" s="9"/>
      <c r="H539" s="18" t="s">
        <v>1895</v>
      </c>
      <c r="I539" s="10">
        <f t="shared" si="8"/>
        <v>7834.05</v>
      </c>
      <c r="J539" s="35">
        <v>7834.05</v>
      </c>
      <c r="K539" s="8"/>
      <c r="L539" s="72" t="s">
        <v>20</v>
      </c>
    </row>
    <row r="540" spans="1:12" ht="20" x14ac:dyDescent="0.35">
      <c r="A540" s="7">
        <v>5400</v>
      </c>
      <c r="B540" s="9" t="s">
        <v>6</v>
      </c>
      <c r="C540" s="60" t="s">
        <v>526</v>
      </c>
      <c r="D540" s="18" t="s">
        <v>1452</v>
      </c>
      <c r="E540" s="20">
        <v>1</v>
      </c>
      <c r="F540" s="19" t="s">
        <v>1873</v>
      </c>
      <c r="G540" s="9"/>
      <c r="H540" s="18" t="s">
        <v>1895</v>
      </c>
      <c r="I540" s="10">
        <f t="shared" si="8"/>
        <v>774.17</v>
      </c>
      <c r="J540" s="35">
        <v>774.17</v>
      </c>
      <c r="K540" s="8"/>
      <c r="L540" s="72" t="s">
        <v>20</v>
      </c>
    </row>
    <row r="541" spans="1:12" ht="20" x14ac:dyDescent="0.35">
      <c r="A541" s="7">
        <v>5400</v>
      </c>
      <c r="B541" s="9" t="s">
        <v>6</v>
      </c>
      <c r="C541" s="60" t="s">
        <v>527</v>
      </c>
      <c r="D541" s="18" t="s">
        <v>1453</v>
      </c>
      <c r="E541" s="20">
        <v>2</v>
      </c>
      <c r="F541" s="19" t="s">
        <v>1873</v>
      </c>
      <c r="G541" s="9"/>
      <c r="H541" s="18" t="s">
        <v>1895</v>
      </c>
      <c r="I541" s="10">
        <f t="shared" si="8"/>
        <v>153.05000000000001</v>
      </c>
      <c r="J541" s="35">
        <v>306.10000000000002</v>
      </c>
      <c r="K541" s="8"/>
      <c r="L541" s="72" t="s">
        <v>20</v>
      </c>
    </row>
    <row r="542" spans="1:12" ht="20" x14ac:dyDescent="0.35">
      <c r="A542" s="7">
        <v>5400</v>
      </c>
      <c r="B542" s="9" t="s">
        <v>6</v>
      </c>
      <c r="C542" s="60" t="s">
        <v>528</v>
      </c>
      <c r="D542" s="18" t="s">
        <v>1454</v>
      </c>
      <c r="E542" s="20">
        <v>1</v>
      </c>
      <c r="F542" s="19" t="s">
        <v>1873</v>
      </c>
      <c r="G542" s="9"/>
      <c r="H542" s="18" t="s">
        <v>1895</v>
      </c>
      <c r="I542" s="10">
        <f t="shared" si="8"/>
        <v>1427.95</v>
      </c>
      <c r="J542" s="35">
        <v>1427.95</v>
      </c>
      <c r="K542" s="8"/>
      <c r="L542" s="72" t="s">
        <v>20</v>
      </c>
    </row>
    <row r="543" spans="1:12" ht="20" x14ac:dyDescent="0.35">
      <c r="A543" s="7">
        <v>5400</v>
      </c>
      <c r="B543" s="9" t="s">
        <v>6</v>
      </c>
      <c r="C543" s="60" t="s">
        <v>528</v>
      </c>
      <c r="D543" s="18" t="s">
        <v>1454</v>
      </c>
      <c r="E543" s="20">
        <v>1</v>
      </c>
      <c r="F543" s="19" t="s">
        <v>1873</v>
      </c>
      <c r="G543" s="9"/>
      <c r="H543" s="18" t="s">
        <v>1895</v>
      </c>
      <c r="I543" s="10">
        <f t="shared" si="8"/>
        <v>1678.02</v>
      </c>
      <c r="J543" s="35">
        <v>1678.02</v>
      </c>
      <c r="K543" s="8"/>
      <c r="L543" s="72" t="s">
        <v>20</v>
      </c>
    </row>
    <row r="544" spans="1:12" ht="20" x14ac:dyDescent="0.35">
      <c r="A544" s="7">
        <v>5400</v>
      </c>
      <c r="B544" s="9" t="s">
        <v>6</v>
      </c>
      <c r="C544" s="60" t="s">
        <v>529</v>
      </c>
      <c r="D544" s="18" t="s">
        <v>1455</v>
      </c>
      <c r="E544" s="20">
        <v>1</v>
      </c>
      <c r="F544" s="19" t="s">
        <v>1873</v>
      </c>
      <c r="G544" s="9"/>
      <c r="H544" s="18" t="s">
        <v>1895</v>
      </c>
      <c r="I544" s="10">
        <f t="shared" si="8"/>
        <v>3883.83</v>
      </c>
      <c r="J544" s="35">
        <v>3883.83</v>
      </c>
      <c r="K544" s="8"/>
      <c r="L544" s="72" t="s">
        <v>20</v>
      </c>
    </row>
    <row r="545" spans="1:12" ht="20" x14ac:dyDescent="0.35">
      <c r="A545" s="7">
        <v>5400</v>
      </c>
      <c r="B545" s="9" t="s">
        <v>6</v>
      </c>
      <c r="C545" s="60" t="s">
        <v>530</v>
      </c>
      <c r="D545" s="18" t="s">
        <v>1456</v>
      </c>
      <c r="E545" s="20">
        <v>1</v>
      </c>
      <c r="F545" s="19" t="s">
        <v>1873</v>
      </c>
      <c r="G545" s="9"/>
      <c r="H545" s="18" t="s">
        <v>1895</v>
      </c>
      <c r="I545" s="10">
        <f t="shared" si="8"/>
        <v>7580.6</v>
      </c>
      <c r="J545" s="35">
        <v>7580.6</v>
      </c>
      <c r="K545" s="8"/>
      <c r="L545" s="72" t="s">
        <v>20</v>
      </c>
    </row>
    <row r="546" spans="1:12" ht="20" x14ac:dyDescent="0.35">
      <c r="A546" s="7">
        <v>5400</v>
      </c>
      <c r="B546" s="9" t="s">
        <v>6</v>
      </c>
      <c r="C546" s="60" t="s">
        <v>531</v>
      </c>
      <c r="D546" s="18" t="s">
        <v>1457</v>
      </c>
      <c r="E546" s="20">
        <v>1</v>
      </c>
      <c r="F546" s="19" t="s">
        <v>1873</v>
      </c>
      <c r="G546" s="9"/>
      <c r="H546" s="18" t="s">
        <v>1885</v>
      </c>
      <c r="I546" s="10">
        <f t="shared" si="8"/>
        <v>13181.26</v>
      </c>
      <c r="J546" s="35">
        <v>13181.26</v>
      </c>
      <c r="K546" s="8"/>
      <c r="L546" s="72" t="s">
        <v>20</v>
      </c>
    </row>
    <row r="547" spans="1:12" ht="20" x14ac:dyDescent="0.35">
      <c r="A547" s="7">
        <v>5400</v>
      </c>
      <c r="B547" s="9" t="s">
        <v>6</v>
      </c>
      <c r="C547" s="60" t="s">
        <v>532</v>
      </c>
      <c r="D547" s="18" t="s">
        <v>1458</v>
      </c>
      <c r="E547" s="20">
        <v>3</v>
      </c>
      <c r="F547" s="19" t="s">
        <v>1873</v>
      </c>
      <c r="G547" s="9"/>
      <c r="H547" s="18" t="s">
        <v>1915</v>
      </c>
      <c r="I547" s="10">
        <f t="shared" si="8"/>
        <v>15.493333333333332</v>
      </c>
      <c r="J547" s="35">
        <v>46.48</v>
      </c>
      <c r="K547" s="8"/>
      <c r="L547" s="72" t="s">
        <v>20</v>
      </c>
    </row>
    <row r="548" spans="1:12" ht="20" x14ac:dyDescent="0.35">
      <c r="A548" s="7">
        <v>5400</v>
      </c>
      <c r="B548" s="9" t="s">
        <v>6</v>
      </c>
      <c r="C548" s="60" t="s">
        <v>533</v>
      </c>
      <c r="D548" s="18" t="s">
        <v>1459</v>
      </c>
      <c r="E548" s="20">
        <v>8</v>
      </c>
      <c r="F548" s="19" t="s">
        <v>1873</v>
      </c>
      <c r="G548" s="9"/>
      <c r="H548" s="18" t="s">
        <v>1885</v>
      </c>
      <c r="I548" s="10">
        <f t="shared" si="8"/>
        <v>48.962499999999999</v>
      </c>
      <c r="J548" s="35">
        <v>391.7</v>
      </c>
      <c r="K548" s="8"/>
      <c r="L548" s="72" t="s">
        <v>20</v>
      </c>
    </row>
    <row r="549" spans="1:12" ht="20" x14ac:dyDescent="0.35">
      <c r="A549" s="7">
        <v>5400</v>
      </c>
      <c r="B549" s="9" t="s">
        <v>6</v>
      </c>
      <c r="C549" s="60" t="s">
        <v>534</v>
      </c>
      <c r="D549" s="18" t="s">
        <v>1460</v>
      </c>
      <c r="E549" s="20">
        <v>9</v>
      </c>
      <c r="F549" s="19" t="s">
        <v>1873</v>
      </c>
      <c r="G549" s="9"/>
      <c r="H549" s="18" t="s">
        <v>1885</v>
      </c>
      <c r="I549" s="10">
        <f t="shared" si="8"/>
        <v>2426.3000000000002</v>
      </c>
      <c r="J549" s="35">
        <v>21836.7</v>
      </c>
      <c r="K549" s="8"/>
      <c r="L549" s="72" t="s">
        <v>20</v>
      </c>
    </row>
    <row r="550" spans="1:12" ht="20" x14ac:dyDescent="0.35">
      <c r="A550" s="7">
        <v>5400</v>
      </c>
      <c r="B550" s="9" t="s">
        <v>6</v>
      </c>
      <c r="C550" s="60" t="s">
        <v>535</v>
      </c>
      <c r="D550" s="18" t="s">
        <v>1461</v>
      </c>
      <c r="E550" s="20">
        <v>1</v>
      </c>
      <c r="F550" s="19" t="s">
        <v>1873</v>
      </c>
      <c r="G550" s="9"/>
      <c r="H550" s="18" t="s">
        <v>1885</v>
      </c>
      <c r="I550" s="10">
        <f t="shared" si="8"/>
        <v>621.36</v>
      </c>
      <c r="J550" s="35">
        <v>621.36</v>
      </c>
      <c r="K550" s="8"/>
      <c r="L550" s="72" t="s">
        <v>20</v>
      </c>
    </row>
    <row r="551" spans="1:12" ht="20" x14ac:dyDescent="0.35">
      <c r="A551" s="7">
        <v>5400</v>
      </c>
      <c r="B551" s="9" t="s">
        <v>6</v>
      </c>
      <c r="C551" s="60" t="s">
        <v>536</v>
      </c>
      <c r="D551" s="18" t="s">
        <v>1462</v>
      </c>
      <c r="E551" s="20">
        <v>60</v>
      </c>
      <c r="F551" s="19" t="s">
        <v>1873</v>
      </c>
      <c r="G551" s="9"/>
      <c r="H551" s="18" t="s">
        <v>1886</v>
      </c>
      <c r="I551" s="10">
        <f t="shared" si="8"/>
        <v>85.719333333333324</v>
      </c>
      <c r="J551" s="35">
        <v>5143.16</v>
      </c>
      <c r="K551" s="8"/>
      <c r="L551" s="72" t="s">
        <v>20</v>
      </c>
    </row>
    <row r="552" spans="1:12" ht="20" x14ac:dyDescent="0.35">
      <c r="A552" s="7">
        <v>5400</v>
      </c>
      <c r="B552" s="9" t="s">
        <v>6</v>
      </c>
      <c r="C552" s="60" t="s">
        <v>537</v>
      </c>
      <c r="D552" s="18" t="s">
        <v>1463</v>
      </c>
      <c r="E552" s="53">
        <v>1.696</v>
      </c>
      <c r="F552" s="19" t="s">
        <v>1883</v>
      </c>
      <c r="G552" s="9"/>
      <c r="H552" s="18" t="s">
        <v>1885</v>
      </c>
      <c r="I552" s="10">
        <f t="shared" si="8"/>
        <v>888.19575471698124</v>
      </c>
      <c r="J552" s="35">
        <v>1506.38</v>
      </c>
      <c r="K552" s="8"/>
      <c r="L552" s="72" t="s">
        <v>20</v>
      </c>
    </row>
    <row r="553" spans="1:12" ht="20" x14ac:dyDescent="0.35">
      <c r="A553" s="7">
        <v>5400</v>
      </c>
      <c r="B553" s="9" t="s">
        <v>6</v>
      </c>
      <c r="C553" s="60" t="s">
        <v>538</v>
      </c>
      <c r="D553" s="18" t="s">
        <v>1464</v>
      </c>
      <c r="E553" s="20">
        <v>4</v>
      </c>
      <c r="F553" s="19" t="s">
        <v>1873</v>
      </c>
      <c r="G553" s="9"/>
      <c r="H553" s="18" t="s">
        <v>1891</v>
      </c>
      <c r="I553" s="10">
        <f t="shared" si="8"/>
        <v>2825.8449999999998</v>
      </c>
      <c r="J553" s="35">
        <v>11303.38</v>
      </c>
      <c r="K553" s="8"/>
      <c r="L553" s="72" t="s">
        <v>20</v>
      </c>
    </row>
    <row r="554" spans="1:12" ht="20" x14ac:dyDescent="0.35">
      <c r="A554" s="7">
        <v>5400</v>
      </c>
      <c r="B554" s="9" t="s">
        <v>6</v>
      </c>
      <c r="C554" s="60" t="s">
        <v>539</v>
      </c>
      <c r="D554" s="18" t="s">
        <v>1465</v>
      </c>
      <c r="E554" s="20">
        <v>14</v>
      </c>
      <c r="F554" s="19" t="s">
        <v>1873</v>
      </c>
      <c r="G554" s="9"/>
      <c r="H554" s="18" t="s">
        <v>1885</v>
      </c>
      <c r="I554" s="10">
        <f t="shared" si="8"/>
        <v>97.434285714285707</v>
      </c>
      <c r="J554" s="35">
        <v>1364.08</v>
      </c>
      <c r="K554" s="8"/>
      <c r="L554" s="72" t="s">
        <v>20</v>
      </c>
    </row>
    <row r="555" spans="1:12" ht="20" x14ac:dyDescent="0.35">
      <c r="A555" s="7">
        <v>5400</v>
      </c>
      <c r="B555" s="9" t="s">
        <v>6</v>
      </c>
      <c r="C555" s="60" t="s">
        <v>540</v>
      </c>
      <c r="D555" s="18" t="s">
        <v>1466</v>
      </c>
      <c r="E555" s="20">
        <v>46</v>
      </c>
      <c r="F555" s="19" t="s">
        <v>1873</v>
      </c>
      <c r="G555" s="9"/>
      <c r="H555" s="18" t="s">
        <v>1885</v>
      </c>
      <c r="I555" s="10">
        <f t="shared" si="8"/>
        <v>3667.4704347826091</v>
      </c>
      <c r="J555" s="35">
        <v>168703.64</v>
      </c>
      <c r="K555" s="8"/>
      <c r="L555" s="72" t="s">
        <v>20</v>
      </c>
    </row>
    <row r="556" spans="1:12" ht="20" x14ac:dyDescent="0.35">
      <c r="A556" s="7">
        <v>5400</v>
      </c>
      <c r="B556" s="9" t="s">
        <v>6</v>
      </c>
      <c r="C556" s="60" t="s">
        <v>541</v>
      </c>
      <c r="D556" s="18" t="s">
        <v>1467</v>
      </c>
      <c r="E556" s="20">
        <v>60</v>
      </c>
      <c r="F556" s="19" t="s">
        <v>1873</v>
      </c>
      <c r="G556" s="9"/>
      <c r="H556" s="18" t="s">
        <v>1885</v>
      </c>
      <c r="I556" s="10">
        <f t="shared" si="8"/>
        <v>184.62350000000001</v>
      </c>
      <c r="J556" s="35">
        <v>11077.41</v>
      </c>
      <c r="K556" s="8"/>
      <c r="L556" s="72" t="s">
        <v>20</v>
      </c>
    </row>
    <row r="557" spans="1:12" ht="20" x14ac:dyDescent="0.35">
      <c r="A557" s="7">
        <v>5400</v>
      </c>
      <c r="B557" s="9" t="s">
        <v>6</v>
      </c>
      <c r="C557" s="60" t="s">
        <v>542</v>
      </c>
      <c r="D557" s="18" t="s">
        <v>1468</v>
      </c>
      <c r="E557" s="20">
        <v>2</v>
      </c>
      <c r="F557" s="19" t="s">
        <v>1873</v>
      </c>
      <c r="G557" s="9"/>
      <c r="H557" s="18" t="s">
        <v>1885</v>
      </c>
      <c r="I557" s="10">
        <f t="shared" si="8"/>
        <v>5924.7250000000004</v>
      </c>
      <c r="J557" s="35">
        <v>11849.45</v>
      </c>
      <c r="K557" s="8"/>
      <c r="L557" s="72" t="s">
        <v>20</v>
      </c>
    </row>
    <row r="558" spans="1:12" ht="20" x14ac:dyDescent="0.35">
      <c r="A558" s="7">
        <v>5400</v>
      </c>
      <c r="B558" s="9" t="s">
        <v>6</v>
      </c>
      <c r="C558" s="60" t="s">
        <v>543</v>
      </c>
      <c r="D558" s="18" t="s">
        <v>1469</v>
      </c>
      <c r="E558" s="20">
        <v>7</v>
      </c>
      <c r="F558" s="19" t="s">
        <v>1873</v>
      </c>
      <c r="G558" s="9"/>
      <c r="H558" s="18" t="s">
        <v>1887</v>
      </c>
      <c r="I558" s="10">
        <f t="shared" si="8"/>
        <v>5578.8442857142863</v>
      </c>
      <c r="J558" s="35">
        <v>39051.910000000003</v>
      </c>
      <c r="K558" s="8"/>
      <c r="L558" s="72" t="s">
        <v>20</v>
      </c>
    </row>
    <row r="559" spans="1:12" ht="20" x14ac:dyDescent="0.35">
      <c r="A559" s="7">
        <v>5400</v>
      </c>
      <c r="B559" s="9" t="s">
        <v>6</v>
      </c>
      <c r="C559" s="60" t="s">
        <v>544</v>
      </c>
      <c r="D559" s="18" t="s">
        <v>1470</v>
      </c>
      <c r="E559" s="20">
        <v>8</v>
      </c>
      <c r="F559" s="19" t="s">
        <v>1873</v>
      </c>
      <c r="G559" s="9"/>
      <c r="H559" s="18" t="s">
        <v>1899</v>
      </c>
      <c r="I559" s="10">
        <f t="shared" si="8"/>
        <v>40.081249999999997</v>
      </c>
      <c r="J559" s="35">
        <v>320.64999999999998</v>
      </c>
      <c r="K559" s="8"/>
      <c r="L559" s="72" t="s">
        <v>20</v>
      </c>
    </row>
    <row r="560" spans="1:12" ht="20" x14ac:dyDescent="0.35">
      <c r="A560" s="7">
        <v>5400</v>
      </c>
      <c r="B560" s="9" t="s">
        <v>6</v>
      </c>
      <c r="C560" s="60" t="s">
        <v>545</v>
      </c>
      <c r="D560" s="18" t="s">
        <v>1471</v>
      </c>
      <c r="E560" s="20">
        <v>20</v>
      </c>
      <c r="F560" s="19" t="s">
        <v>1873</v>
      </c>
      <c r="G560" s="9"/>
      <c r="H560" s="18" t="s">
        <v>1898</v>
      </c>
      <c r="I560" s="10">
        <f t="shared" si="8"/>
        <v>41.933499999999995</v>
      </c>
      <c r="J560" s="35">
        <v>838.67</v>
      </c>
      <c r="K560" s="8"/>
      <c r="L560" s="72" t="s">
        <v>20</v>
      </c>
    </row>
    <row r="561" spans="1:12" ht="20" x14ac:dyDescent="0.35">
      <c r="A561" s="7">
        <v>5400</v>
      </c>
      <c r="B561" s="9" t="s">
        <v>6</v>
      </c>
      <c r="C561" s="60" t="s">
        <v>546</v>
      </c>
      <c r="D561" s="18" t="s">
        <v>1472</v>
      </c>
      <c r="E561" s="20">
        <v>24</v>
      </c>
      <c r="F561" s="19" t="s">
        <v>1873</v>
      </c>
      <c r="G561" s="9"/>
      <c r="H561" s="18" t="s">
        <v>1898</v>
      </c>
      <c r="I561" s="10">
        <f t="shared" si="8"/>
        <v>19.135416666666668</v>
      </c>
      <c r="J561" s="35">
        <v>459.25</v>
      </c>
      <c r="K561" s="8"/>
      <c r="L561" s="72" t="s">
        <v>20</v>
      </c>
    </row>
    <row r="562" spans="1:12" ht="20" x14ac:dyDescent="0.35">
      <c r="A562" s="7">
        <v>5400</v>
      </c>
      <c r="B562" s="9" t="s">
        <v>6</v>
      </c>
      <c r="C562" s="60" t="s">
        <v>547</v>
      </c>
      <c r="D562" s="18" t="s">
        <v>1473</v>
      </c>
      <c r="E562" s="20">
        <v>1</v>
      </c>
      <c r="F562" s="19" t="s">
        <v>1873</v>
      </c>
      <c r="G562" s="9"/>
      <c r="H562" s="18" t="s">
        <v>1898</v>
      </c>
      <c r="I562" s="10">
        <f t="shared" si="8"/>
        <v>8128.12</v>
      </c>
      <c r="J562" s="35">
        <v>8128.12</v>
      </c>
      <c r="K562" s="8"/>
      <c r="L562" s="72" t="s">
        <v>20</v>
      </c>
    </row>
    <row r="563" spans="1:12" ht="20" x14ac:dyDescent="0.35">
      <c r="A563" s="7">
        <v>5400</v>
      </c>
      <c r="B563" s="9" t="s">
        <v>6</v>
      </c>
      <c r="C563" s="60" t="s">
        <v>548</v>
      </c>
      <c r="D563" s="18" t="s">
        <v>1474</v>
      </c>
      <c r="E563" s="20">
        <v>1</v>
      </c>
      <c r="F563" s="19" t="s">
        <v>1873</v>
      </c>
      <c r="G563" s="9"/>
      <c r="H563" s="18" t="s">
        <v>1898</v>
      </c>
      <c r="I563" s="10">
        <f t="shared" si="8"/>
        <v>68168.2</v>
      </c>
      <c r="J563" s="35">
        <v>68168.2</v>
      </c>
      <c r="K563" s="8"/>
      <c r="L563" s="72" t="s">
        <v>20</v>
      </c>
    </row>
    <row r="564" spans="1:12" ht="20" x14ac:dyDescent="0.35">
      <c r="A564" s="7">
        <v>5400</v>
      </c>
      <c r="B564" s="9" t="s">
        <v>6</v>
      </c>
      <c r="C564" s="60" t="s">
        <v>549</v>
      </c>
      <c r="D564" s="18" t="s">
        <v>1475</v>
      </c>
      <c r="E564" s="20">
        <v>6</v>
      </c>
      <c r="F564" s="19" t="s">
        <v>1873</v>
      </c>
      <c r="G564" s="9"/>
      <c r="H564" s="18" t="s">
        <v>1898</v>
      </c>
      <c r="I564" s="10">
        <f t="shared" si="8"/>
        <v>29.176666666666666</v>
      </c>
      <c r="J564" s="35">
        <v>175.06</v>
      </c>
      <c r="K564" s="8"/>
      <c r="L564" s="72" t="s">
        <v>20</v>
      </c>
    </row>
    <row r="565" spans="1:12" ht="20" x14ac:dyDescent="0.35">
      <c r="A565" s="7">
        <v>5400</v>
      </c>
      <c r="B565" s="9" t="s">
        <v>6</v>
      </c>
      <c r="C565" s="60" t="s">
        <v>550</v>
      </c>
      <c r="D565" s="18" t="s">
        <v>1476</v>
      </c>
      <c r="E565" s="20">
        <v>25</v>
      </c>
      <c r="F565" s="19" t="s">
        <v>1873</v>
      </c>
      <c r="G565" s="9"/>
      <c r="H565" s="18" t="s">
        <v>1902</v>
      </c>
      <c r="I565" s="10">
        <f t="shared" si="8"/>
        <v>208.1952</v>
      </c>
      <c r="J565" s="35">
        <v>5204.88</v>
      </c>
      <c r="K565" s="8"/>
      <c r="L565" s="72" t="s">
        <v>20</v>
      </c>
    </row>
    <row r="566" spans="1:12" ht="20" x14ac:dyDescent="0.35">
      <c r="A566" s="7">
        <v>5400</v>
      </c>
      <c r="B566" s="9" t="s">
        <v>6</v>
      </c>
      <c r="C566" s="60" t="s">
        <v>551</v>
      </c>
      <c r="D566" s="18" t="s">
        <v>1477</v>
      </c>
      <c r="E566" s="20">
        <v>10</v>
      </c>
      <c r="F566" s="19" t="s">
        <v>1873</v>
      </c>
      <c r="G566" s="9"/>
      <c r="H566" s="18" t="s">
        <v>1885</v>
      </c>
      <c r="I566" s="10">
        <f t="shared" si="8"/>
        <v>189.69</v>
      </c>
      <c r="J566" s="35">
        <v>1896.9</v>
      </c>
      <c r="K566" s="8"/>
      <c r="L566" s="72" t="s">
        <v>20</v>
      </c>
    </row>
    <row r="567" spans="1:12" ht="20" x14ac:dyDescent="0.35">
      <c r="A567" s="7">
        <v>5400</v>
      </c>
      <c r="B567" s="9" t="s">
        <v>6</v>
      </c>
      <c r="C567" s="60" t="s">
        <v>552</v>
      </c>
      <c r="D567" s="18" t="s">
        <v>1478</v>
      </c>
      <c r="E567" s="20">
        <v>2</v>
      </c>
      <c r="F567" s="19" t="s">
        <v>1873</v>
      </c>
      <c r="G567" s="9"/>
      <c r="H567" s="18" t="s">
        <v>1900</v>
      </c>
      <c r="I567" s="10">
        <f t="shared" si="8"/>
        <v>258.20499999999998</v>
      </c>
      <c r="J567" s="35">
        <v>516.41</v>
      </c>
      <c r="K567" s="8"/>
      <c r="L567" s="72" t="s">
        <v>20</v>
      </c>
    </row>
    <row r="568" spans="1:12" ht="20" x14ac:dyDescent="0.35">
      <c r="A568" s="7">
        <v>5400</v>
      </c>
      <c r="B568" s="9" t="s">
        <v>6</v>
      </c>
      <c r="C568" s="60" t="s">
        <v>553</v>
      </c>
      <c r="D568" s="18" t="s">
        <v>1479</v>
      </c>
      <c r="E568" s="20">
        <v>9</v>
      </c>
      <c r="F568" s="19" t="s">
        <v>1873</v>
      </c>
      <c r="G568" s="9"/>
      <c r="H568" s="18" t="s">
        <v>1900</v>
      </c>
      <c r="I568" s="10">
        <f t="shared" si="8"/>
        <v>5133.5633333333335</v>
      </c>
      <c r="J568" s="35">
        <v>46202.07</v>
      </c>
      <c r="K568" s="8"/>
      <c r="L568" s="72" t="s">
        <v>20</v>
      </c>
    </row>
    <row r="569" spans="1:12" ht="20" x14ac:dyDescent="0.35">
      <c r="A569" s="7">
        <v>5400</v>
      </c>
      <c r="B569" s="9" t="s">
        <v>6</v>
      </c>
      <c r="C569" s="60" t="s">
        <v>554</v>
      </c>
      <c r="D569" s="18" t="s">
        <v>1480</v>
      </c>
      <c r="E569" s="51">
        <v>3.778</v>
      </c>
      <c r="F569" s="19" t="s">
        <v>1876</v>
      </c>
      <c r="G569" s="9"/>
      <c r="H569" s="18" t="s">
        <v>1885</v>
      </c>
      <c r="I569" s="10">
        <f t="shared" si="8"/>
        <v>607.49867654843831</v>
      </c>
      <c r="J569" s="35">
        <v>2295.13</v>
      </c>
      <c r="K569" s="8"/>
      <c r="L569" s="72" t="s">
        <v>20</v>
      </c>
    </row>
    <row r="570" spans="1:12" ht="20" x14ac:dyDescent="0.35">
      <c r="A570" s="7">
        <v>5400</v>
      </c>
      <c r="B570" s="9" t="s">
        <v>6</v>
      </c>
      <c r="C570" s="60" t="s">
        <v>555</v>
      </c>
      <c r="D570" s="18" t="s">
        <v>1481</v>
      </c>
      <c r="E570" s="20">
        <v>1</v>
      </c>
      <c r="F570" s="19" t="s">
        <v>1873</v>
      </c>
      <c r="G570" s="9"/>
      <c r="H570" s="18" t="s">
        <v>1886</v>
      </c>
      <c r="I570" s="10">
        <f t="shared" si="8"/>
        <v>57700.75</v>
      </c>
      <c r="J570" s="35">
        <v>57700.75</v>
      </c>
      <c r="K570" s="8"/>
      <c r="L570" s="72" t="s">
        <v>20</v>
      </c>
    </row>
    <row r="571" spans="1:12" ht="20" x14ac:dyDescent="0.35">
      <c r="A571" s="7">
        <v>5400</v>
      </c>
      <c r="B571" s="9" t="s">
        <v>6</v>
      </c>
      <c r="C571" s="60" t="s">
        <v>556</v>
      </c>
      <c r="D571" s="18" t="s">
        <v>1482</v>
      </c>
      <c r="E571" s="20">
        <v>7</v>
      </c>
      <c r="F571" s="19" t="s">
        <v>1873</v>
      </c>
      <c r="G571" s="9"/>
      <c r="H571" s="18" t="s">
        <v>1895</v>
      </c>
      <c r="I571" s="10">
        <f t="shared" si="8"/>
        <v>4292.7814285714285</v>
      </c>
      <c r="J571" s="35">
        <v>30049.47</v>
      </c>
      <c r="K571" s="8"/>
      <c r="L571" s="72" t="s">
        <v>20</v>
      </c>
    </row>
    <row r="572" spans="1:12" ht="20" x14ac:dyDescent="0.35">
      <c r="A572" s="7">
        <v>5400</v>
      </c>
      <c r="B572" s="9" t="s">
        <v>6</v>
      </c>
      <c r="C572" s="60" t="s">
        <v>557</v>
      </c>
      <c r="D572" s="18" t="s">
        <v>1483</v>
      </c>
      <c r="E572" s="20">
        <v>357</v>
      </c>
      <c r="F572" s="19" t="s">
        <v>1873</v>
      </c>
      <c r="G572" s="9"/>
      <c r="H572" s="18" t="s">
        <v>1895</v>
      </c>
      <c r="I572" s="10">
        <f t="shared" si="8"/>
        <v>25.016050420168067</v>
      </c>
      <c r="J572" s="35">
        <v>8930.73</v>
      </c>
      <c r="K572" s="8"/>
      <c r="L572" s="72" t="s">
        <v>20</v>
      </c>
    </row>
    <row r="573" spans="1:12" ht="20" x14ac:dyDescent="0.35">
      <c r="A573" s="7">
        <v>5400</v>
      </c>
      <c r="B573" s="9" t="s">
        <v>6</v>
      </c>
      <c r="C573" s="60" t="s">
        <v>558</v>
      </c>
      <c r="D573" s="18" t="s">
        <v>1484</v>
      </c>
      <c r="E573" s="20">
        <v>1</v>
      </c>
      <c r="F573" s="19" t="s">
        <v>1873</v>
      </c>
      <c r="G573" s="9"/>
      <c r="H573" s="18" t="s">
        <v>1895</v>
      </c>
      <c r="I573" s="10">
        <f t="shared" si="8"/>
        <v>2635.89</v>
      </c>
      <c r="J573" s="35">
        <v>2635.89</v>
      </c>
      <c r="K573" s="8"/>
      <c r="L573" s="72" t="s">
        <v>20</v>
      </c>
    </row>
    <row r="574" spans="1:12" ht="20" x14ac:dyDescent="0.35">
      <c r="A574" s="7">
        <v>5400</v>
      </c>
      <c r="B574" s="9" t="s">
        <v>6</v>
      </c>
      <c r="C574" s="60" t="s">
        <v>559</v>
      </c>
      <c r="D574" s="18" t="s">
        <v>1485</v>
      </c>
      <c r="E574" s="20">
        <v>8</v>
      </c>
      <c r="F574" s="19" t="s">
        <v>1873</v>
      </c>
      <c r="G574" s="9"/>
      <c r="H574" s="18" t="s">
        <v>1908</v>
      </c>
      <c r="I574" s="10">
        <f t="shared" si="8"/>
        <v>338.28250000000003</v>
      </c>
      <c r="J574" s="35">
        <v>2706.26</v>
      </c>
      <c r="K574" s="8"/>
      <c r="L574" s="72" t="s">
        <v>20</v>
      </c>
    </row>
    <row r="575" spans="1:12" ht="20" x14ac:dyDescent="0.35">
      <c r="A575" s="7">
        <v>5400</v>
      </c>
      <c r="B575" s="9" t="s">
        <v>6</v>
      </c>
      <c r="C575" s="60" t="s">
        <v>560</v>
      </c>
      <c r="D575" s="18" t="s">
        <v>1486</v>
      </c>
      <c r="E575" s="20">
        <v>14</v>
      </c>
      <c r="F575" s="19" t="s">
        <v>1873</v>
      </c>
      <c r="G575" s="9"/>
      <c r="H575" s="18" t="s">
        <v>1908</v>
      </c>
      <c r="I575" s="10">
        <f t="shared" si="8"/>
        <v>44.855000000000004</v>
      </c>
      <c r="J575" s="35">
        <v>627.97</v>
      </c>
      <c r="K575" s="8"/>
      <c r="L575" s="72" t="s">
        <v>20</v>
      </c>
    </row>
    <row r="576" spans="1:12" ht="20" x14ac:dyDescent="0.35">
      <c r="A576" s="7">
        <v>5400</v>
      </c>
      <c r="B576" s="9" t="s">
        <v>6</v>
      </c>
      <c r="C576" s="60" t="s">
        <v>561</v>
      </c>
      <c r="D576" s="18" t="s">
        <v>1487</v>
      </c>
      <c r="E576" s="20">
        <v>2</v>
      </c>
      <c r="F576" s="19" t="s">
        <v>1873</v>
      </c>
      <c r="G576" s="9"/>
      <c r="H576" s="18" t="s">
        <v>1908</v>
      </c>
      <c r="I576" s="10">
        <f t="shared" si="8"/>
        <v>2335.3000000000002</v>
      </c>
      <c r="J576" s="35">
        <v>4670.6000000000004</v>
      </c>
      <c r="K576" s="8"/>
      <c r="L576" s="72" t="s">
        <v>20</v>
      </c>
    </row>
    <row r="577" spans="1:12" ht="20" x14ac:dyDescent="0.35">
      <c r="A577" s="7">
        <v>5400</v>
      </c>
      <c r="B577" s="9" t="s">
        <v>6</v>
      </c>
      <c r="C577" s="60" t="s">
        <v>562</v>
      </c>
      <c r="D577" s="18" t="s">
        <v>1488</v>
      </c>
      <c r="E577" s="20">
        <v>8</v>
      </c>
      <c r="F577" s="19" t="s">
        <v>1873</v>
      </c>
      <c r="G577" s="9"/>
      <c r="H577" s="18" t="s">
        <v>1908</v>
      </c>
      <c r="I577" s="10">
        <f t="shared" si="8"/>
        <v>1075.3824999999999</v>
      </c>
      <c r="J577" s="35">
        <v>8603.06</v>
      </c>
      <c r="K577" s="8"/>
      <c r="L577" s="72" t="s">
        <v>20</v>
      </c>
    </row>
    <row r="578" spans="1:12" ht="20" x14ac:dyDescent="0.35">
      <c r="A578" s="7">
        <v>5400</v>
      </c>
      <c r="B578" s="9" t="s">
        <v>6</v>
      </c>
      <c r="C578" s="60" t="s">
        <v>563</v>
      </c>
      <c r="D578" s="18" t="s">
        <v>1489</v>
      </c>
      <c r="E578" s="20">
        <v>7</v>
      </c>
      <c r="F578" s="19" t="s">
        <v>1873</v>
      </c>
      <c r="G578" s="9"/>
      <c r="H578" s="18" t="s">
        <v>1908</v>
      </c>
      <c r="I578" s="10">
        <f t="shared" si="8"/>
        <v>460.15285714285716</v>
      </c>
      <c r="J578" s="35">
        <v>3221.07</v>
      </c>
      <c r="K578" s="8"/>
      <c r="L578" s="72" t="s">
        <v>20</v>
      </c>
    </row>
    <row r="579" spans="1:12" ht="20" x14ac:dyDescent="0.35">
      <c r="A579" s="7">
        <v>5400</v>
      </c>
      <c r="B579" s="9" t="s">
        <v>6</v>
      </c>
      <c r="C579" s="60" t="s">
        <v>564</v>
      </c>
      <c r="D579" s="18" t="s">
        <v>1490</v>
      </c>
      <c r="E579" s="20">
        <v>4</v>
      </c>
      <c r="F579" s="19" t="s">
        <v>1873</v>
      </c>
      <c r="G579" s="9"/>
      <c r="H579" s="18" t="s">
        <v>1908</v>
      </c>
      <c r="I579" s="10">
        <f t="shared" si="8"/>
        <v>20542.16</v>
      </c>
      <c r="J579" s="35">
        <v>82168.639999999999</v>
      </c>
      <c r="K579" s="8"/>
      <c r="L579" s="72" t="s">
        <v>20</v>
      </c>
    </row>
    <row r="580" spans="1:12" ht="20" x14ac:dyDescent="0.35">
      <c r="A580" s="7">
        <v>5400</v>
      </c>
      <c r="B580" s="9" t="s">
        <v>6</v>
      </c>
      <c r="C580" s="60" t="s">
        <v>565</v>
      </c>
      <c r="D580" s="18" t="s">
        <v>1491</v>
      </c>
      <c r="E580" s="20">
        <v>1</v>
      </c>
      <c r="F580" s="19" t="s">
        <v>1873</v>
      </c>
      <c r="G580" s="9"/>
      <c r="H580" s="18" t="s">
        <v>1908</v>
      </c>
      <c r="I580" s="10">
        <f t="shared" si="8"/>
        <v>25138.48</v>
      </c>
      <c r="J580" s="35">
        <v>25138.48</v>
      </c>
      <c r="K580" s="8"/>
      <c r="L580" s="72" t="s">
        <v>20</v>
      </c>
    </row>
    <row r="581" spans="1:12" ht="20" x14ac:dyDescent="0.35">
      <c r="A581" s="7">
        <v>5400</v>
      </c>
      <c r="B581" s="9" t="s">
        <v>6</v>
      </c>
      <c r="C581" s="60" t="s">
        <v>566</v>
      </c>
      <c r="D581" s="18" t="s">
        <v>1492</v>
      </c>
      <c r="E581" s="20">
        <v>9</v>
      </c>
      <c r="F581" s="19" t="s">
        <v>1873</v>
      </c>
      <c r="G581" s="9"/>
      <c r="H581" s="18" t="s">
        <v>1908</v>
      </c>
      <c r="I581" s="10">
        <f t="shared" si="8"/>
        <v>2778.5533333333333</v>
      </c>
      <c r="J581" s="35">
        <v>25006.98</v>
      </c>
      <c r="K581" s="8"/>
      <c r="L581" s="72" t="s">
        <v>20</v>
      </c>
    </row>
    <row r="582" spans="1:12" ht="20" x14ac:dyDescent="0.35">
      <c r="A582" s="7">
        <v>5400</v>
      </c>
      <c r="B582" s="9" t="s">
        <v>6</v>
      </c>
      <c r="C582" s="60" t="s">
        <v>567</v>
      </c>
      <c r="D582" s="18" t="s">
        <v>1493</v>
      </c>
      <c r="E582" s="20">
        <v>4</v>
      </c>
      <c r="F582" s="19" t="s">
        <v>1873</v>
      </c>
      <c r="G582" s="9"/>
      <c r="H582" s="18" t="s">
        <v>1908</v>
      </c>
      <c r="I582" s="10">
        <f t="shared" si="8"/>
        <v>6168.47</v>
      </c>
      <c r="J582" s="35">
        <v>24673.88</v>
      </c>
      <c r="K582" s="8"/>
      <c r="L582" s="72" t="s">
        <v>20</v>
      </c>
    </row>
    <row r="583" spans="1:12" ht="20" x14ac:dyDescent="0.35">
      <c r="A583" s="7">
        <v>5400</v>
      </c>
      <c r="B583" s="9" t="s">
        <v>6</v>
      </c>
      <c r="C583" s="60" t="s">
        <v>568</v>
      </c>
      <c r="D583" s="18" t="s">
        <v>1494</v>
      </c>
      <c r="E583" s="20">
        <v>4</v>
      </c>
      <c r="F583" s="19" t="s">
        <v>1873</v>
      </c>
      <c r="G583" s="9"/>
      <c r="H583" s="18" t="s">
        <v>1908</v>
      </c>
      <c r="I583" s="10">
        <f t="shared" si="8"/>
        <v>3455.4225000000001</v>
      </c>
      <c r="J583" s="35">
        <v>13821.69</v>
      </c>
      <c r="K583" s="8"/>
      <c r="L583" s="72" t="s">
        <v>20</v>
      </c>
    </row>
    <row r="584" spans="1:12" ht="20" x14ac:dyDescent="0.35">
      <c r="A584" s="7">
        <v>5400</v>
      </c>
      <c r="B584" s="9" t="s">
        <v>6</v>
      </c>
      <c r="C584" s="60" t="s">
        <v>569</v>
      </c>
      <c r="D584" s="18" t="s">
        <v>1495</v>
      </c>
      <c r="E584" s="20">
        <v>4</v>
      </c>
      <c r="F584" s="19" t="s">
        <v>1873</v>
      </c>
      <c r="G584" s="9"/>
      <c r="H584" s="18" t="s">
        <v>1908</v>
      </c>
      <c r="I584" s="10">
        <f t="shared" si="8"/>
        <v>1542.7375</v>
      </c>
      <c r="J584" s="35">
        <v>6170.95</v>
      </c>
      <c r="K584" s="8"/>
      <c r="L584" s="72" t="s">
        <v>20</v>
      </c>
    </row>
    <row r="585" spans="1:12" ht="20" x14ac:dyDescent="0.35">
      <c r="A585" s="7">
        <v>5400</v>
      </c>
      <c r="B585" s="9" t="s">
        <v>6</v>
      </c>
      <c r="C585" s="60" t="s">
        <v>570</v>
      </c>
      <c r="D585" s="18" t="s">
        <v>1496</v>
      </c>
      <c r="E585" s="20">
        <v>2</v>
      </c>
      <c r="F585" s="19" t="s">
        <v>1873</v>
      </c>
      <c r="G585" s="9"/>
      <c r="H585" s="18" t="s">
        <v>1908</v>
      </c>
      <c r="I585" s="10">
        <f t="shared" si="8"/>
        <v>1803.22</v>
      </c>
      <c r="J585" s="35">
        <v>3606.44</v>
      </c>
      <c r="K585" s="8"/>
      <c r="L585" s="72" t="s">
        <v>20</v>
      </c>
    </row>
    <row r="586" spans="1:12" ht="20" x14ac:dyDescent="0.35">
      <c r="A586" s="7">
        <v>5400</v>
      </c>
      <c r="B586" s="9" t="s">
        <v>6</v>
      </c>
      <c r="C586" s="60" t="s">
        <v>571</v>
      </c>
      <c r="D586" s="18" t="s">
        <v>1497</v>
      </c>
      <c r="E586" s="20">
        <v>2</v>
      </c>
      <c r="F586" s="19" t="s">
        <v>1873</v>
      </c>
      <c r="G586" s="9"/>
      <c r="H586" s="18" t="s">
        <v>1908</v>
      </c>
      <c r="I586" s="10">
        <f t="shared" si="8"/>
        <v>2120.9</v>
      </c>
      <c r="J586" s="35">
        <v>4241.8</v>
      </c>
      <c r="K586" s="8"/>
      <c r="L586" s="72" t="s">
        <v>20</v>
      </c>
    </row>
    <row r="587" spans="1:12" ht="20" x14ac:dyDescent="0.35">
      <c r="A587" s="7">
        <v>5400</v>
      </c>
      <c r="B587" s="9" t="s">
        <v>6</v>
      </c>
      <c r="C587" s="60" t="s">
        <v>572</v>
      </c>
      <c r="D587" s="18" t="s">
        <v>1498</v>
      </c>
      <c r="E587" s="20">
        <v>4</v>
      </c>
      <c r="F587" s="19" t="s">
        <v>1873</v>
      </c>
      <c r="G587" s="9"/>
      <c r="H587" s="18" t="s">
        <v>1895</v>
      </c>
      <c r="I587" s="10">
        <f t="shared" si="8"/>
        <v>1596.1875</v>
      </c>
      <c r="J587" s="35">
        <v>6384.75</v>
      </c>
      <c r="K587" s="8"/>
      <c r="L587" s="72" t="s">
        <v>20</v>
      </c>
    </row>
    <row r="588" spans="1:12" ht="20" x14ac:dyDescent="0.35">
      <c r="A588" s="7">
        <v>5400</v>
      </c>
      <c r="B588" s="9" t="s">
        <v>6</v>
      </c>
      <c r="C588" s="60" t="s">
        <v>573</v>
      </c>
      <c r="D588" s="18" t="s">
        <v>1499</v>
      </c>
      <c r="E588" s="20">
        <v>2</v>
      </c>
      <c r="F588" s="19" t="s">
        <v>1873</v>
      </c>
      <c r="G588" s="9"/>
      <c r="H588" s="18" t="s">
        <v>1909</v>
      </c>
      <c r="I588" s="10">
        <f t="shared" si="8"/>
        <v>42</v>
      </c>
      <c r="J588" s="35">
        <v>84</v>
      </c>
      <c r="K588" s="8"/>
      <c r="L588" s="72" t="s">
        <v>20</v>
      </c>
    </row>
    <row r="589" spans="1:12" ht="20" x14ac:dyDescent="0.35">
      <c r="A589" s="7">
        <v>5400</v>
      </c>
      <c r="B589" s="9" t="s">
        <v>6</v>
      </c>
      <c r="C589" s="60" t="s">
        <v>574</v>
      </c>
      <c r="D589" s="18" t="s">
        <v>1500</v>
      </c>
      <c r="E589" s="20">
        <v>5</v>
      </c>
      <c r="F589" s="19" t="s">
        <v>1873</v>
      </c>
      <c r="G589" s="9"/>
      <c r="H589" s="18" t="s">
        <v>1885</v>
      </c>
      <c r="I589" s="10">
        <f t="shared" si="8"/>
        <v>82.738</v>
      </c>
      <c r="J589" s="35">
        <v>413.69</v>
      </c>
      <c r="K589" s="8"/>
      <c r="L589" s="72" t="s">
        <v>20</v>
      </c>
    </row>
    <row r="590" spans="1:12" ht="20" x14ac:dyDescent="0.35">
      <c r="A590" s="7">
        <v>5400</v>
      </c>
      <c r="B590" s="9" t="s">
        <v>6</v>
      </c>
      <c r="C590" s="60" t="s">
        <v>575</v>
      </c>
      <c r="D590" s="18" t="s">
        <v>1501</v>
      </c>
      <c r="E590" s="20">
        <v>4</v>
      </c>
      <c r="F590" s="19" t="s">
        <v>1873</v>
      </c>
      <c r="G590" s="9"/>
      <c r="H590" s="18" t="s">
        <v>1891</v>
      </c>
      <c r="I590" s="10">
        <f t="shared" ref="I590:I653" si="9">J590/E590</f>
        <v>1717.14</v>
      </c>
      <c r="J590" s="35">
        <v>6868.56</v>
      </c>
      <c r="K590" s="8"/>
      <c r="L590" s="72" t="s">
        <v>20</v>
      </c>
    </row>
    <row r="591" spans="1:12" ht="20" x14ac:dyDescent="0.35">
      <c r="A591" s="7">
        <v>5400</v>
      </c>
      <c r="B591" s="9" t="s">
        <v>6</v>
      </c>
      <c r="C591" s="60" t="s">
        <v>576</v>
      </c>
      <c r="D591" s="18" t="s">
        <v>1502</v>
      </c>
      <c r="E591" s="20">
        <v>2</v>
      </c>
      <c r="F591" s="19" t="s">
        <v>1873</v>
      </c>
      <c r="G591" s="9"/>
      <c r="H591" s="18" t="s">
        <v>1886</v>
      </c>
      <c r="I591" s="10">
        <f t="shared" si="9"/>
        <v>370.7</v>
      </c>
      <c r="J591" s="35">
        <v>741.4</v>
      </c>
      <c r="K591" s="8"/>
      <c r="L591" s="72" t="s">
        <v>20</v>
      </c>
    </row>
    <row r="592" spans="1:12" ht="20" x14ac:dyDescent="0.35">
      <c r="A592" s="7">
        <v>5400</v>
      </c>
      <c r="B592" s="9" t="s">
        <v>6</v>
      </c>
      <c r="C592" s="60" t="s">
        <v>577</v>
      </c>
      <c r="D592" s="18" t="s">
        <v>1503</v>
      </c>
      <c r="E592" s="20">
        <v>2</v>
      </c>
      <c r="F592" s="19" t="s">
        <v>1873</v>
      </c>
      <c r="G592" s="9"/>
      <c r="H592" s="18" t="s">
        <v>1885</v>
      </c>
      <c r="I592" s="10">
        <f t="shared" si="9"/>
        <v>494.27</v>
      </c>
      <c r="J592" s="35">
        <v>988.54</v>
      </c>
      <c r="K592" s="8"/>
      <c r="L592" s="72" t="s">
        <v>20</v>
      </c>
    </row>
    <row r="593" spans="1:12" ht="20" x14ac:dyDescent="0.35">
      <c r="A593" s="7">
        <v>5400</v>
      </c>
      <c r="B593" s="9" t="s">
        <v>6</v>
      </c>
      <c r="C593" s="60" t="s">
        <v>578</v>
      </c>
      <c r="D593" s="18" t="s">
        <v>1504</v>
      </c>
      <c r="E593" s="20">
        <v>6</v>
      </c>
      <c r="F593" s="19" t="s">
        <v>1873</v>
      </c>
      <c r="G593" s="9"/>
      <c r="H593" s="18" t="s">
        <v>1885</v>
      </c>
      <c r="I593" s="10">
        <f t="shared" si="9"/>
        <v>1564.8783333333333</v>
      </c>
      <c r="J593" s="35">
        <v>9389.27</v>
      </c>
      <c r="K593" s="8"/>
      <c r="L593" s="72" t="s">
        <v>20</v>
      </c>
    </row>
    <row r="594" spans="1:12" ht="20" x14ac:dyDescent="0.35">
      <c r="A594" s="7">
        <v>5400</v>
      </c>
      <c r="B594" s="9" t="s">
        <v>6</v>
      </c>
      <c r="C594" s="60" t="s">
        <v>579</v>
      </c>
      <c r="D594" s="18" t="s">
        <v>1505</v>
      </c>
      <c r="E594" s="20">
        <v>8</v>
      </c>
      <c r="F594" s="19" t="s">
        <v>1873</v>
      </c>
      <c r="G594" s="9"/>
      <c r="H594" s="18" t="s">
        <v>1886</v>
      </c>
      <c r="I594" s="10">
        <f t="shared" si="9"/>
        <v>847.25374999999997</v>
      </c>
      <c r="J594" s="35">
        <v>6778.03</v>
      </c>
      <c r="K594" s="8"/>
      <c r="L594" s="72" t="s">
        <v>20</v>
      </c>
    </row>
    <row r="595" spans="1:12" ht="20" x14ac:dyDescent="0.35">
      <c r="A595" s="7">
        <v>5400</v>
      </c>
      <c r="B595" s="9" t="s">
        <v>6</v>
      </c>
      <c r="C595" s="60" t="s">
        <v>580</v>
      </c>
      <c r="D595" s="18" t="s">
        <v>1506</v>
      </c>
      <c r="E595" s="20">
        <v>2</v>
      </c>
      <c r="F595" s="19" t="s">
        <v>1873</v>
      </c>
      <c r="G595" s="9"/>
      <c r="H595" s="18" t="s">
        <v>1885</v>
      </c>
      <c r="I595" s="10">
        <f t="shared" si="9"/>
        <v>69.599999999999994</v>
      </c>
      <c r="J595" s="35">
        <v>139.19999999999999</v>
      </c>
      <c r="K595" s="8"/>
      <c r="L595" s="72" t="s">
        <v>20</v>
      </c>
    </row>
    <row r="596" spans="1:12" ht="20" x14ac:dyDescent="0.35">
      <c r="A596" s="7">
        <v>5400</v>
      </c>
      <c r="B596" s="9" t="s">
        <v>6</v>
      </c>
      <c r="C596" s="60" t="s">
        <v>581</v>
      </c>
      <c r="D596" s="18" t="s">
        <v>1507</v>
      </c>
      <c r="E596" s="20">
        <v>5</v>
      </c>
      <c r="F596" s="19" t="s">
        <v>1873</v>
      </c>
      <c r="G596" s="9"/>
      <c r="H596" s="18" t="s">
        <v>1891</v>
      </c>
      <c r="I596" s="10">
        <f t="shared" si="9"/>
        <v>4523.7</v>
      </c>
      <c r="J596" s="35">
        <v>22618.5</v>
      </c>
      <c r="K596" s="8"/>
      <c r="L596" s="72" t="s">
        <v>20</v>
      </c>
    </row>
    <row r="597" spans="1:12" ht="20" x14ac:dyDescent="0.35">
      <c r="A597" s="7">
        <v>5400</v>
      </c>
      <c r="B597" s="9" t="s">
        <v>6</v>
      </c>
      <c r="C597" s="60" t="s">
        <v>582</v>
      </c>
      <c r="D597" s="18" t="s">
        <v>1508</v>
      </c>
      <c r="E597" s="20">
        <v>1</v>
      </c>
      <c r="F597" s="19" t="s">
        <v>1873</v>
      </c>
      <c r="G597" s="9"/>
      <c r="H597" s="18" t="s">
        <v>1933</v>
      </c>
      <c r="I597" s="10">
        <f t="shared" si="9"/>
        <v>4600.33</v>
      </c>
      <c r="J597" s="35">
        <v>4600.33</v>
      </c>
      <c r="K597" s="8"/>
      <c r="L597" s="72" t="s">
        <v>20</v>
      </c>
    </row>
    <row r="598" spans="1:12" ht="20" x14ac:dyDescent="0.35">
      <c r="A598" s="7">
        <v>5400</v>
      </c>
      <c r="B598" s="9" t="s">
        <v>6</v>
      </c>
      <c r="C598" s="60" t="s">
        <v>583</v>
      </c>
      <c r="D598" s="18" t="s">
        <v>1509</v>
      </c>
      <c r="E598" s="20">
        <v>2</v>
      </c>
      <c r="F598" s="19" t="s">
        <v>1873</v>
      </c>
      <c r="G598" s="9"/>
      <c r="H598" s="18" t="s">
        <v>1895</v>
      </c>
      <c r="I598" s="10">
        <f t="shared" si="9"/>
        <v>3549.45</v>
      </c>
      <c r="J598" s="35">
        <v>7098.9</v>
      </c>
      <c r="K598" s="8"/>
      <c r="L598" s="72" t="s">
        <v>20</v>
      </c>
    </row>
    <row r="599" spans="1:12" ht="20" x14ac:dyDescent="0.35">
      <c r="A599" s="7">
        <v>5400</v>
      </c>
      <c r="B599" s="9" t="s">
        <v>6</v>
      </c>
      <c r="C599" s="60" t="s">
        <v>584</v>
      </c>
      <c r="D599" s="18" t="s">
        <v>1510</v>
      </c>
      <c r="E599" s="20">
        <v>2</v>
      </c>
      <c r="F599" s="19" t="s">
        <v>1873</v>
      </c>
      <c r="G599" s="9"/>
      <c r="H599" s="18" t="s">
        <v>1885</v>
      </c>
      <c r="I599" s="10">
        <f t="shared" si="9"/>
        <v>92.39</v>
      </c>
      <c r="J599" s="35">
        <v>184.78</v>
      </c>
      <c r="K599" s="8"/>
      <c r="L599" s="72" t="s">
        <v>20</v>
      </c>
    </row>
    <row r="600" spans="1:12" ht="20" x14ac:dyDescent="0.35">
      <c r="A600" s="7">
        <v>5400</v>
      </c>
      <c r="B600" s="9" t="s">
        <v>6</v>
      </c>
      <c r="C600" s="60" t="s">
        <v>585</v>
      </c>
      <c r="D600" s="18" t="s">
        <v>1511</v>
      </c>
      <c r="E600" s="20">
        <v>2</v>
      </c>
      <c r="F600" s="19" t="s">
        <v>1873</v>
      </c>
      <c r="G600" s="9"/>
      <c r="H600" s="18" t="s">
        <v>1888</v>
      </c>
      <c r="I600" s="10">
        <f t="shared" si="9"/>
        <v>205</v>
      </c>
      <c r="J600" s="35">
        <v>410</v>
      </c>
      <c r="K600" s="8"/>
      <c r="L600" s="72" t="s">
        <v>20</v>
      </c>
    </row>
    <row r="601" spans="1:12" ht="20" x14ac:dyDescent="0.35">
      <c r="A601" s="7">
        <v>5400</v>
      </c>
      <c r="B601" s="9" t="s">
        <v>6</v>
      </c>
      <c r="C601" s="60" t="s">
        <v>586</v>
      </c>
      <c r="D601" s="18" t="s">
        <v>1512</v>
      </c>
      <c r="E601" s="20">
        <v>8</v>
      </c>
      <c r="F601" s="19" t="s">
        <v>1873</v>
      </c>
      <c r="G601" s="9"/>
      <c r="H601" s="18" t="s">
        <v>1886</v>
      </c>
      <c r="I601" s="10">
        <f t="shared" si="9"/>
        <v>354.38499999999999</v>
      </c>
      <c r="J601" s="35">
        <v>2835.08</v>
      </c>
      <c r="K601" s="8"/>
      <c r="L601" s="72" t="s">
        <v>20</v>
      </c>
    </row>
    <row r="602" spans="1:12" ht="20" x14ac:dyDescent="0.35">
      <c r="A602" s="7">
        <v>5400</v>
      </c>
      <c r="B602" s="9" t="s">
        <v>6</v>
      </c>
      <c r="C602" s="60" t="s">
        <v>587</v>
      </c>
      <c r="D602" s="18" t="s">
        <v>1513</v>
      </c>
      <c r="E602" s="20">
        <v>2</v>
      </c>
      <c r="F602" s="19" t="s">
        <v>1873</v>
      </c>
      <c r="G602" s="9"/>
      <c r="H602" s="18" t="s">
        <v>1888</v>
      </c>
      <c r="I602" s="10">
        <f t="shared" si="9"/>
        <v>1093.595</v>
      </c>
      <c r="J602" s="35">
        <v>2187.19</v>
      </c>
      <c r="K602" s="8"/>
      <c r="L602" s="72" t="s">
        <v>20</v>
      </c>
    </row>
    <row r="603" spans="1:12" ht="20" x14ac:dyDescent="0.35">
      <c r="A603" s="7">
        <v>5400</v>
      </c>
      <c r="B603" s="9" t="s">
        <v>6</v>
      </c>
      <c r="C603" s="60" t="s">
        <v>587</v>
      </c>
      <c r="D603" s="18" t="s">
        <v>1513</v>
      </c>
      <c r="E603" s="20">
        <v>1</v>
      </c>
      <c r="F603" s="19" t="s">
        <v>1873</v>
      </c>
      <c r="G603" s="9"/>
      <c r="H603" s="18" t="s">
        <v>1888</v>
      </c>
      <c r="I603" s="10">
        <f t="shared" si="9"/>
        <v>1093.5899999999999</v>
      </c>
      <c r="J603" s="35">
        <v>1093.5899999999999</v>
      </c>
      <c r="K603" s="8"/>
      <c r="L603" s="72" t="s">
        <v>20</v>
      </c>
    </row>
    <row r="604" spans="1:12" ht="20" x14ac:dyDescent="0.35">
      <c r="A604" s="7">
        <v>5400</v>
      </c>
      <c r="B604" s="9" t="s">
        <v>6</v>
      </c>
      <c r="C604" s="60" t="s">
        <v>588</v>
      </c>
      <c r="D604" s="18" t="s">
        <v>1514</v>
      </c>
      <c r="E604" s="20">
        <v>16</v>
      </c>
      <c r="F604" s="19" t="s">
        <v>1873</v>
      </c>
      <c r="G604" s="9"/>
      <c r="H604" s="18" t="s">
        <v>1885</v>
      </c>
      <c r="I604" s="10">
        <f t="shared" si="9"/>
        <v>876.64250000000004</v>
      </c>
      <c r="J604" s="35">
        <v>14026.28</v>
      </c>
      <c r="K604" s="8"/>
      <c r="L604" s="72" t="s">
        <v>20</v>
      </c>
    </row>
    <row r="605" spans="1:12" ht="20" x14ac:dyDescent="0.35">
      <c r="A605" s="7">
        <v>5400</v>
      </c>
      <c r="B605" s="9" t="s">
        <v>6</v>
      </c>
      <c r="C605" s="60" t="s">
        <v>588</v>
      </c>
      <c r="D605" s="18" t="s">
        <v>1514</v>
      </c>
      <c r="E605" s="20">
        <v>15</v>
      </c>
      <c r="F605" s="19" t="s">
        <v>1873</v>
      </c>
      <c r="G605" s="9"/>
      <c r="H605" s="18" t="s">
        <v>1888</v>
      </c>
      <c r="I605" s="10">
        <f t="shared" si="9"/>
        <v>876.64266666666663</v>
      </c>
      <c r="J605" s="35">
        <v>13149.64</v>
      </c>
      <c r="K605" s="8"/>
      <c r="L605" s="72" t="s">
        <v>20</v>
      </c>
    </row>
    <row r="606" spans="1:12" ht="20" x14ac:dyDescent="0.35">
      <c r="A606" s="7">
        <v>5400</v>
      </c>
      <c r="B606" s="9" t="s">
        <v>6</v>
      </c>
      <c r="C606" s="60" t="s">
        <v>589</v>
      </c>
      <c r="D606" s="18" t="s">
        <v>1515</v>
      </c>
      <c r="E606" s="20">
        <v>9</v>
      </c>
      <c r="F606" s="19" t="s">
        <v>1873</v>
      </c>
      <c r="G606" s="9"/>
      <c r="H606" s="18" t="s">
        <v>1885</v>
      </c>
      <c r="I606" s="10">
        <f t="shared" si="9"/>
        <v>811.03666666666663</v>
      </c>
      <c r="J606" s="35">
        <v>7299.33</v>
      </c>
      <c r="K606" s="8"/>
      <c r="L606" s="72" t="s">
        <v>20</v>
      </c>
    </row>
    <row r="607" spans="1:12" ht="20" x14ac:dyDescent="0.35">
      <c r="A607" s="7">
        <v>5400</v>
      </c>
      <c r="B607" s="9" t="s">
        <v>6</v>
      </c>
      <c r="C607" s="60" t="s">
        <v>590</v>
      </c>
      <c r="D607" s="18" t="s">
        <v>1516</v>
      </c>
      <c r="E607" s="20">
        <v>4</v>
      </c>
      <c r="F607" s="19" t="s">
        <v>1873</v>
      </c>
      <c r="G607" s="9"/>
      <c r="H607" s="18" t="s">
        <v>1897</v>
      </c>
      <c r="I607" s="10">
        <f t="shared" si="9"/>
        <v>4018.89</v>
      </c>
      <c r="J607" s="35">
        <v>16075.56</v>
      </c>
      <c r="K607" s="8"/>
      <c r="L607" s="72" t="s">
        <v>20</v>
      </c>
    </row>
    <row r="608" spans="1:12" ht="20" x14ac:dyDescent="0.35">
      <c r="A608" s="7">
        <v>5400</v>
      </c>
      <c r="B608" s="9" t="s">
        <v>6</v>
      </c>
      <c r="C608" s="60" t="s">
        <v>591</v>
      </c>
      <c r="D608" s="18" t="s">
        <v>1517</v>
      </c>
      <c r="E608" s="20">
        <v>10</v>
      </c>
      <c r="F608" s="19" t="s">
        <v>1873</v>
      </c>
      <c r="G608" s="9"/>
      <c r="H608" s="18" t="s">
        <v>1897</v>
      </c>
      <c r="I608" s="10">
        <f t="shared" si="9"/>
        <v>10610.998</v>
      </c>
      <c r="J608" s="35">
        <v>106109.98</v>
      </c>
      <c r="K608" s="8"/>
      <c r="L608" s="72" t="s">
        <v>20</v>
      </c>
    </row>
    <row r="609" spans="1:12" ht="20" x14ac:dyDescent="0.35">
      <c r="A609" s="7">
        <v>5400</v>
      </c>
      <c r="B609" s="9" t="s">
        <v>6</v>
      </c>
      <c r="C609" s="60" t="s">
        <v>592</v>
      </c>
      <c r="D609" s="18" t="s">
        <v>1518</v>
      </c>
      <c r="E609" s="20">
        <v>2</v>
      </c>
      <c r="F609" s="19" t="s">
        <v>1873</v>
      </c>
      <c r="G609" s="9"/>
      <c r="H609" s="18" t="s">
        <v>1908</v>
      </c>
      <c r="I609" s="10">
        <f t="shared" si="9"/>
        <v>700.76499999999999</v>
      </c>
      <c r="J609" s="35">
        <v>1401.53</v>
      </c>
      <c r="K609" s="8"/>
      <c r="L609" s="72" t="s">
        <v>20</v>
      </c>
    </row>
    <row r="610" spans="1:12" ht="20" x14ac:dyDescent="0.35">
      <c r="A610" s="7">
        <v>5400</v>
      </c>
      <c r="B610" s="9" t="s">
        <v>6</v>
      </c>
      <c r="C610" s="60" t="s">
        <v>593</v>
      </c>
      <c r="D610" s="18" t="s">
        <v>1519</v>
      </c>
      <c r="E610" s="20">
        <v>1</v>
      </c>
      <c r="F610" s="19" t="s">
        <v>1873</v>
      </c>
      <c r="G610" s="9"/>
      <c r="H610" s="18" t="s">
        <v>1908</v>
      </c>
      <c r="I610" s="10">
        <f t="shared" si="9"/>
        <v>13422.43</v>
      </c>
      <c r="J610" s="35">
        <v>13422.43</v>
      </c>
      <c r="K610" s="8"/>
      <c r="L610" s="72" t="s">
        <v>20</v>
      </c>
    </row>
    <row r="611" spans="1:12" ht="20" x14ac:dyDescent="0.35">
      <c r="A611" s="7">
        <v>5400</v>
      </c>
      <c r="B611" s="9" t="s">
        <v>6</v>
      </c>
      <c r="C611" s="60" t="s">
        <v>594</v>
      </c>
      <c r="D611" s="18" t="s">
        <v>1520</v>
      </c>
      <c r="E611" s="20">
        <v>1</v>
      </c>
      <c r="F611" s="19" t="s">
        <v>1873</v>
      </c>
      <c r="G611" s="9"/>
      <c r="H611" s="18" t="s">
        <v>1908</v>
      </c>
      <c r="I611" s="10">
        <f t="shared" si="9"/>
        <v>14234.75</v>
      </c>
      <c r="J611" s="35">
        <v>14234.75</v>
      </c>
      <c r="K611" s="8"/>
      <c r="L611" s="72" t="s">
        <v>20</v>
      </c>
    </row>
    <row r="612" spans="1:12" ht="20" x14ac:dyDescent="0.35">
      <c r="A612" s="7">
        <v>5400</v>
      </c>
      <c r="B612" s="9" t="s">
        <v>6</v>
      </c>
      <c r="C612" s="60" t="s">
        <v>595</v>
      </c>
      <c r="D612" s="18" t="s">
        <v>1521</v>
      </c>
      <c r="E612" s="20">
        <v>1</v>
      </c>
      <c r="F612" s="19" t="s">
        <v>1873</v>
      </c>
      <c r="G612" s="9"/>
      <c r="H612" s="18" t="s">
        <v>1908</v>
      </c>
      <c r="I612" s="10">
        <f t="shared" si="9"/>
        <v>189.5</v>
      </c>
      <c r="J612" s="35">
        <v>189.5</v>
      </c>
      <c r="K612" s="8"/>
      <c r="L612" s="72" t="s">
        <v>20</v>
      </c>
    </row>
    <row r="613" spans="1:12" ht="20" x14ac:dyDescent="0.35">
      <c r="A613" s="7">
        <v>5400</v>
      </c>
      <c r="B613" s="9" t="s">
        <v>6</v>
      </c>
      <c r="C613" s="60" t="s">
        <v>596</v>
      </c>
      <c r="D613" s="18" t="s">
        <v>1522</v>
      </c>
      <c r="E613" s="20">
        <v>4</v>
      </c>
      <c r="F613" s="19" t="s">
        <v>1873</v>
      </c>
      <c r="G613" s="9"/>
      <c r="H613" s="18" t="s">
        <v>1908</v>
      </c>
      <c r="I613" s="10">
        <f t="shared" si="9"/>
        <v>728.35500000000002</v>
      </c>
      <c r="J613" s="35">
        <v>2913.42</v>
      </c>
      <c r="K613" s="8"/>
      <c r="L613" s="72" t="s">
        <v>20</v>
      </c>
    </row>
    <row r="614" spans="1:12" ht="20" x14ac:dyDescent="0.35">
      <c r="A614" s="7">
        <v>5400</v>
      </c>
      <c r="B614" s="9" t="s">
        <v>6</v>
      </c>
      <c r="C614" s="60" t="s">
        <v>597</v>
      </c>
      <c r="D614" s="18" t="s">
        <v>1523</v>
      </c>
      <c r="E614" s="20">
        <v>1</v>
      </c>
      <c r="F614" s="19" t="s">
        <v>1873</v>
      </c>
      <c r="G614" s="9"/>
      <c r="H614" s="18" t="s">
        <v>1908</v>
      </c>
      <c r="I614" s="10">
        <f t="shared" si="9"/>
        <v>14541</v>
      </c>
      <c r="J614" s="35">
        <v>14541</v>
      </c>
      <c r="K614" s="8"/>
      <c r="L614" s="72" t="s">
        <v>20</v>
      </c>
    </row>
    <row r="615" spans="1:12" ht="20" x14ac:dyDescent="0.35">
      <c r="A615" s="7">
        <v>5400</v>
      </c>
      <c r="B615" s="9" t="s">
        <v>6</v>
      </c>
      <c r="C615" s="60" t="s">
        <v>598</v>
      </c>
      <c r="D615" s="18" t="s">
        <v>1524</v>
      </c>
      <c r="E615" s="20">
        <v>4</v>
      </c>
      <c r="F615" s="19" t="s">
        <v>1873</v>
      </c>
      <c r="G615" s="9"/>
      <c r="H615" s="18" t="s">
        <v>1908</v>
      </c>
      <c r="I615" s="10">
        <f t="shared" si="9"/>
        <v>4759.875</v>
      </c>
      <c r="J615" s="35">
        <v>19039.5</v>
      </c>
      <c r="K615" s="8"/>
      <c r="L615" s="72" t="s">
        <v>20</v>
      </c>
    </row>
    <row r="616" spans="1:12" ht="20" x14ac:dyDescent="0.35">
      <c r="A616" s="7">
        <v>5400</v>
      </c>
      <c r="B616" s="9" t="s">
        <v>6</v>
      </c>
      <c r="C616" s="60" t="s">
        <v>599</v>
      </c>
      <c r="D616" s="18" t="s">
        <v>1525</v>
      </c>
      <c r="E616" s="20">
        <v>1</v>
      </c>
      <c r="F616" s="19" t="s">
        <v>1873</v>
      </c>
      <c r="G616" s="9"/>
      <c r="H616" s="18" t="s">
        <v>1908</v>
      </c>
      <c r="I616" s="10">
        <f t="shared" si="9"/>
        <v>3163.7</v>
      </c>
      <c r="J616" s="35">
        <v>3163.7</v>
      </c>
      <c r="K616" s="8"/>
      <c r="L616" s="72" t="s">
        <v>20</v>
      </c>
    </row>
    <row r="617" spans="1:12" ht="20" x14ac:dyDescent="0.35">
      <c r="A617" s="7">
        <v>5400</v>
      </c>
      <c r="B617" s="9" t="s">
        <v>6</v>
      </c>
      <c r="C617" s="60" t="s">
        <v>600</v>
      </c>
      <c r="D617" s="18" t="s">
        <v>1526</v>
      </c>
      <c r="E617" s="20">
        <v>6</v>
      </c>
      <c r="F617" s="19" t="s">
        <v>1873</v>
      </c>
      <c r="G617" s="9"/>
      <c r="H617" s="18" t="s">
        <v>1908</v>
      </c>
      <c r="I617" s="10">
        <f t="shared" si="9"/>
        <v>7272.8816666666671</v>
      </c>
      <c r="J617" s="35">
        <v>43637.29</v>
      </c>
      <c r="K617" s="8"/>
      <c r="L617" s="72" t="s">
        <v>20</v>
      </c>
    </row>
    <row r="618" spans="1:12" ht="20" x14ac:dyDescent="0.35">
      <c r="A618" s="7">
        <v>5400</v>
      </c>
      <c r="B618" s="9" t="s">
        <v>6</v>
      </c>
      <c r="C618" s="60" t="s">
        <v>601</v>
      </c>
      <c r="D618" s="18" t="s">
        <v>1527</v>
      </c>
      <c r="E618" s="20">
        <v>2</v>
      </c>
      <c r="F618" s="19" t="s">
        <v>1873</v>
      </c>
      <c r="G618" s="9"/>
      <c r="H618" s="18" t="s">
        <v>1908</v>
      </c>
      <c r="I618" s="10">
        <f t="shared" si="9"/>
        <v>3688.5549999999998</v>
      </c>
      <c r="J618" s="35">
        <v>7377.11</v>
      </c>
      <c r="K618" s="8"/>
      <c r="L618" s="72" t="s">
        <v>20</v>
      </c>
    </row>
    <row r="619" spans="1:12" ht="20" x14ac:dyDescent="0.35">
      <c r="A619" s="7">
        <v>5400</v>
      </c>
      <c r="B619" s="9" t="s">
        <v>6</v>
      </c>
      <c r="C619" s="60" t="s">
        <v>602</v>
      </c>
      <c r="D619" s="18" t="s">
        <v>1528</v>
      </c>
      <c r="E619" s="20">
        <v>4</v>
      </c>
      <c r="F619" s="19" t="s">
        <v>1873</v>
      </c>
      <c r="G619" s="9"/>
      <c r="H619" s="18" t="s">
        <v>1908</v>
      </c>
      <c r="I619" s="10">
        <f t="shared" si="9"/>
        <v>33173.864999999998</v>
      </c>
      <c r="J619" s="35">
        <v>132695.46</v>
      </c>
      <c r="K619" s="8"/>
      <c r="L619" s="72" t="s">
        <v>20</v>
      </c>
    </row>
    <row r="620" spans="1:12" ht="20" x14ac:dyDescent="0.35">
      <c r="A620" s="7">
        <v>5400</v>
      </c>
      <c r="B620" s="9" t="s">
        <v>6</v>
      </c>
      <c r="C620" s="60" t="s">
        <v>603</v>
      </c>
      <c r="D620" s="18" t="s">
        <v>1529</v>
      </c>
      <c r="E620" s="20">
        <v>1</v>
      </c>
      <c r="F620" s="19" t="s">
        <v>1873</v>
      </c>
      <c r="G620" s="9"/>
      <c r="H620" s="18" t="s">
        <v>1908</v>
      </c>
      <c r="I620" s="10">
        <f t="shared" si="9"/>
        <v>15261.56</v>
      </c>
      <c r="J620" s="35">
        <v>15261.56</v>
      </c>
      <c r="K620" s="8"/>
      <c r="L620" s="72" t="s">
        <v>20</v>
      </c>
    </row>
    <row r="621" spans="1:12" ht="20" x14ac:dyDescent="0.35">
      <c r="A621" s="7">
        <v>5400</v>
      </c>
      <c r="B621" s="9" t="s">
        <v>6</v>
      </c>
      <c r="C621" s="60" t="s">
        <v>604</v>
      </c>
      <c r="D621" s="18" t="s">
        <v>1530</v>
      </c>
      <c r="E621" s="20">
        <v>18</v>
      </c>
      <c r="F621" s="19" t="s">
        <v>1873</v>
      </c>
      <c r="G621" s="9"/>
      <c r="H621" s="18" t="s">
        <v>1895</v>
      </c>
      <c r="I621" s="10">
        <f t="shared" si="9"/>
        <v>108.33388888888889</v>
      </c>
      <c r="J621" s="35">
        <v>1950.01</v>
      </c>
      <c r="K621" s="8"/>
      <c r="L621" s="72" t="s">
        <v>20</v>
      </c>
    </row>
    <row r="622" spans="1:12" ht="20" x14ac:dyDescent="0.35">
      <c r="A622" s="7">
        <v>5400</v>
      </c>
      <c r="B622" s="9" t="s">
        <v>6</v>
      </c>
      <c r="C622" s="60" t="s">
        <v>605</v>
      </c>
      <c r="D622" s="18" t="s">
        <v>1531</v>
      </c>
      <c r="E622" s="20">
        <v>2</v>
      </c>
      <c r="F622" s="19" t="s">
        <v>1873</v>
      </c>
      <c r="G622" s="9"/>
      <c r="H622" s="18" t="s">
        <v>1889</v>
      </c>
      <c r="I622" s="10">
        <f t="shared" si="9"/>
        <v>797.86500000000001</v>
      </c>
      <c r="J622" s="35">
        <v>1595.73</v>
      </c>
      <c r="K622" s="8"/>
      <c r="L622" s="72" t="s">
        <v>20</v>
      </c>
    </row>
    <row r="623" spans="1:12" ht="20" x14ac:dyDescent="0.35">
      <c r="A623" s="7">
        <v>5400</v>
      </c>
      <c r="B623" s="9" t="s">
        <v>6</v>
      </c>
      <c r="C623" s="60" t="s">
        <v>606</v>
      </c>
      <c r="D623" s="18" t="s">
        <v>1532</v>
      </c>
      <c r="E623" s="20">
        <v>4</v>
      </c>
      <c r="F623" s="19" t="s">
        <v>1873</v>
      </c>
      <c r="G623" s="9"/>
      <c r="H623" s="18" t="s">
        <v>1885</v>
      </c>
      <c r="I623" s="10">
        <f t="shared" si="9"/>
        <v>3140.0825</v>
      </c>
      <c r="J623" s="35">
        <v>12560.33</v>
      </c>
      <c r="K623" s="8"/>
      <c r="L623" s="72" t="s">
        <v>20</v>
      </c>
    </row>
    <row r="624" spans="1:12" ht="20" x14ac:dyDescent="0.35">
      <c r="A624" s="7">
        <v>5400</v>
      </c>
      <c r="B624" s="9" t="s">
        <v>6</v>
      </c>
      <c r="C624" s="60" t="s">
        <v>607</v>
      </c>
      <c r="D624" s="18" t="s">
        <v>1533</v>
      </c>
      <c r="E624" s="20">
        <v>4</v>
      </c>
      <c r="F624" s="19" t="s">
        <v>1873</v>
      </c>
      <c r="G624" s="9"/>
      <c r="H624" s="18" t="s">
        <v>1895</v>
      </c>
      <c r="I624" s="10">
        <f t="shared" si="9"/>
        <v>5962.9174999999996</v>
      </c>
      <c r="J624" s="35">
        <v>23851.67</v>
      </c>
      <c r="K624" s="8"/>
      <c r="L624" s="72" t="s">
        <v>20</v>
      </c>
    </row>
    <row r="625" spans="1:12" ht="20" x14ac:dyDescent="0.35">
      <c r="A625" s="7">
        <v>5400</v>
      </c>
      <c r="B625" s="9" t="s">
        <v>6</v>
      </c>
      <c r="C625" s="60" t="s">
        <v>608</v>
      </c>
      <c r="D625" s="18" t="s">
        <v>1534</v>
      </c>
      <c r="E625" s="20">
        <v>2</v>
      </c>
      <c r="F625" s="19" t="s">
        <v>1873</v>
      </c>
      <c r="G625" s="9"/>
      <c r="H625" s="18" t="s">
        <v>1888</v>
      </c>
      <c r="I625" s="10">
        <f t="shared" si="9"/>
        <v>190.01</v>
      </c>
      <c r="J625" s="35">
        <v>380.02</v>
      </c>
      <c r="K625" s="8"/>
      <c r="L625" s="72" t="s">
        <v>20</v>
      </c>
    </row>
    <row r="626" spans="1:12" ht="20" x14ac:dyDescent="0.35">
      <c r="A626" s="7">
        <v>5400</v>
      </c>
      <c r="B626" s="9" t="s">
        <v>6</v>
      </c>
      <c r="C626" s="60" t="s">
        <v>609</v>
      </c>
      <c r="D626" s="18" t="s">
        <v>1535</v>
      </c>
      <c r="E626" s="20">
        <v>19</v>
      </c>
      <c r="F626" s="19" t="s">
        <v>1873</v>
      </c>
      <c r="G626" s="9"/>
      <c r="H626" s="18" t="s">
        <v>1940</v>
      </c>
      <c r="I626" s="10">
        <f t="shared" si="9"/>
        <v>434.60631578947368</v>
      </c>
      <c r="J626" s="35">
        <v>8257.52</v>
      </c>
      <c r="K626" s="8"/>
      <c r="L626" s="72" t="s">
        <v>20</v>
      </c>
    </row>
    <row r="627" spans="1:12" ht="20" x14ac:dyDescent="0.35">
      <c r="A627" s="7">
        <v>5400</v>
      </c>
      <c r="B627" s="9" t="s">
        <v>6</v>
      </c>
      <c r="C627" s="60" t="s">
        <v>610</v>
      </c>
      <c r="D627" s="18" t="s">
        <v>1536</v>
      </c>
      <c r="E627" s="20">
        <v>2</v>
      </c>
      <c r="F627" s="19" t="s">
        <v>1873</v>
      </c>
      <c r="G627" s="9"/>
      <c r="H627" s="18" t="s">
        <v>1888</v>
      </c>
      <c r="I627" s="10">
        <f t="shared" si="9"/>
        <v>19379.755000000001</v>
      </c>
      <c r="J627" s="35">
        <v>38759.51</v>
      </c>
      <c r="K627" s="8"/>
      <c r="L627" s="72" t="s">
        <v>20</v>
      </c>
    </row>
    <row r="628" spans="1:12" ht="20" x14ac:dyDescent="0.35">
      <c r="A628" s="7">
        <v>5400</v>
      </c>
      <c r="B628" s="9" t="s">
        <v>6</v>
      </c>
      <c r="C628" s="60" t="s">
        <v>611</v>
      </c>
      <c r="D628" s="18" t="s">
        <v>1537</v>
      </c>
      <c r="E628" s="20">
        <v>3</v>
      </c>
      <c r="F628" s="19" t="s">
        <v>1873</v>
      </c>
      <c r="G628" s="9"/>
      <c r="H628" s="18" t="s">
        <v>1941</v>
      </c>
      <c r="I628" s="10">
        <f t="shared" si="9"/>
        <v>4428.083333333333</v>
      </c>
      <c r="J628" s="35">
        <v>13284.25</v>
      </c>
      <c r="K628" s="8"/>
      <c r="L628" s="72" t="s">
        <v>20</v>
      </c>
    </row>
    <row r="629" spans="1:12" ht="20" x14ac:dyDescent="0.35">
      <c r="A629" s="7">
        <v>5400</v>
      </c>
      <c r="B629" s="9" t="s">
        <v>6</v>
      </c>
      <c r="C629" s="60" t="s">
        <v>612</v>
      </c>
      <c r="D629" s="18" t="s">
        <v>1538</v>
      </c>
      <c r="E629" s="20">
        <v>2</v>
      </c>
      <c r="F629" s="19" t="s">
        <v>1873</v>
      </c>
      <c r="G629" s="9"/>
      <c r="H629" s="18" t="s">
        <v>1928</v>
      </c>
      <c r="I629" s="10">
        <f t="shared" si="9"/>
        <v>806.95</v>
      </c>
      <c r="J629" s="35">
        <v>1613.9</v>
      </c>
      <c r="K629" s="8"/>
      <c r="L629" s="72" t="s">
        <v>20</v>
      </c>
    </row>
    <row r="630" spans="1:12" ht="20" x14ac:dyDescent="0.35">
      <c r="A630" s="7">
        <v>5400</v>
      </c>
      <c r="B630" s="9" t="s">
        <v>6</v>
      </c>
      <c r="C630" s="60" t="s">
        <v>613</v>
      </c>
      <c r="D630" s="18" t="s">
        <v>1539</v>
      </c>
      <c r="E630" s="20">
        <v>2</v>
      </c>
      <c r="F630" s="19" t="s">
        <v>1873</v>
      </c>
      <c r="G630" s="9"/>
      <c r="H630" s="18" t="s">
        <v>1885</v>
      </c>
      <c r="I630" s="10">
        <f t="shared" si="9"/>
        <v>2434.91</v>
      </c>
      <c r="J630" s="35">
        <v>4869.82</v>
      </c>
      <c r="K630" s="8"/>
      <c r="L630" s="72" t="s">
        <v>20</v>
      </c>
    </row>
    <row r="631" spans="1:12" ht="20" x14ac:dyDescent="0.35">
      <c r="A631" s="7">
        <v>5400</v>
      </c>
      <c r="B631" s="9" t="s">
        <v>6</v>
      </c>
      <c r="C631" s="60" t="s">
        <v>614</v>
      </c>
      <c r="D631" s="18" t="s">
        <v>1540</v>
      </c>
      <c r="E631" s="20">
        <v>2</v>
      </c>
      <c r="F631" s="19" t="s">
        <v>1873</v>
      </c>
      <c r="G631" s="9"/>
      <c r="H631" s="18" t="s">
        <v>1885</v>
      </c>
      <c r="I631" s="10">
        <f t="shared" si="9"/>
        <v>4518.28</v>
      </c>
      <c r="J631" s="35">
        <v>9036.56</v>
      </c>
      <c r="K631" s="8"/>
      <c r="L631" s="72" t="s">
        <v>20</v>
      </c>
    </row>
    <row r="632" spans="1:12" ht="20" x14ac:dyDescent="0.35">
      <c r="A632" s="7">
        <v>5400</v>
      </c>
      <c r="B632" s="9" t="s">
        <v>6</v>
      </c>
      <c r="C632" s="60" t="s">
        <v>615</v>
      </c>
      <c r="D632" s="18" t="s">
        <v>1541</v>
      </c>
      <c r="E632" s="20">
        <v>2</v>
      </c>
      <c r="F632" s="19" t="s">
        <v>1873</v>
      </c>
      <c r="G632" s="9"/>
      <c r="H632" s="18" t="s">
        <v>1898</v>
      </c>
      <c r="I632" s="10">
        <f t="shared" si="9"/>
        <v>8447.3349999999991</v>
      </c>
      <c r="J632" s="35">
        <v>16894.669999999998</v>
      </c>
      <c r="K632" s="8"/>
      <c r="L632" s="72" t="s">
        <v>20</v>
      </c>
    </row>
    <row r="633" spans="1:12" ht="20" x14ac:dyDescent="0.35">
      <c r="A633" s="7">
        <v>5400</v>
      </c>
      <c r="B633" s="9" t="s">
        <v>6</v>
      </c>
      <c r="C633" s="60" t="s">
        <v>616</v>
      </c>
      <c r="D633" s="18" t="s">
        <v>1542</v>
      </c>
      <c r="E633" s="20">
        <v>2</v>
      </c>
      <c r="F633" s="19" t="s">
        <v>1873</v>
      </c>
      <c r="G633" s="9"/>
      <c r="H633" s="18" t="s">
        <v>1888</v>
      </c>
      <c r="I633" s="10">
        <f t="shared" si="9"/>
        <v>489.9</v>
      </c>
      <c r="J633" s="35">
        <v>979.8</v>
      </c>
      <c r="K633" s="8"/>
      <c r="L633" s="72" t="s">
        <v>20</v>
      </c>
    </row>
    <row r="634" spans="1:12" ht="20" x14ac:dyDescent="0.35">
      <c r="A634" s="7">
        <v>5400</v>
      </c>
      <c r="B634" s="9" t="s">
        <v>6</v>
      </c>
      <c r="C634" s="60" t="s">
        <v>617</v>
      </c>
      <c r="D634" s="18" t="s">
        <v>1543</v>
      </c>
      <c r="E634" s="20">
        <v>4</v>
      </c>
      <c r="F634" s="19" t="s">
        <v>1873</v>
      </c>
      <c r="G634" s="9"/>
      <c r="H634" s="18" t="s">
        <v>1888</v>
      </c>
      <c r="I634" s="10">
        <f t="shared" si="9"/>
        <v>18612.325000000001</v>
      </c>
      <c r="J634" s="35">
        <v>74449.3</v>
      </c>
      <c r="K634" s="8"/>
      <c r="L634" s="72" t="s">
        <v>20</v>
      </c>
    </row>
    <row r="635" spans="1:12" ht="20" x14ac:dyDescent="0.35">
      <c r="A635" s="7">
        <v>5400</v>
      </c>
      <c r="B635" s="9" t="s">
        <v>6</v>
      </c>
      <c r="C635" s="60" t="s">
        <v>618</v>
      </c>
      <c r="D635" s="18" t="s">
        <v>1544</v>
      </c>
      <c r="E635" s="20">
        <v>118</v>
      </c>
      <c r="F635" s="19" t="s">
        <v>1873</v>
      </c>
      <c r="G635" s="9"/>
      <c r="H635" s="18" t="s">
        <v>1889</v>
      </c>
      <c r="I635" s="10">
        <f t="shared" si="9"/>
        <v>703.40796610169491</v>
      </c>
      <c r="J635" s="35">
        <v>83002.14</v>
      </c>
      <c r="K635" s="8"/>
      <c r="L635" s="72" t="s">
        <v>20</v>
      </c>
    </row>
    <row r="636" spans="1:12" ht="20" x14ac:dyDescent="0.35">
      <c r="A636" s="7">
        <v>5400</v>
      </c>
      <c r="B636" s="9" t="s">
        <v>6</v>
      </c>
      <c r="C636" s="60" t="s">
        <v>619</v>
      </c>
      <c r="D636" s="18" t="s">
        <v>1545</v>
      </c>
      <c r="E636" s="20">
        <v>1</v>
      </c>
      <c r="F636" s="19" t="s">
        <v>1873</v>
      </c>
      <c r="G636" s="9"/>
      <c r="H636" s="18" t="s">
        <v>1885</v>
      </c>
      <c r="I636" s="10">
        <f t="shared" si="9"/>
        <v>16000</v>
      </c>
      <c r="J636" s="35">
        <v>16000</v>
      </c>
      <c r="K636" s="8"/>
      <c r="L636" s="72" t="s">
        <v>20</v>
      </c>
    </row>
    <row r="637" spans="1:12" ht="20" x14ac:dyDescent="0.35">
      <c r="A637" s="7">
        <v>5400</v>
      </c>
      <c r="B637" s="9" t="s">
        <v>6</v>
      </c>
      <c r="C637" s="60" t="s">
        <v>620</v>
      </c>
      <c r="D637" s="18" t="s">
        <v>1546</v>
      </c>
      <c r="E637" s="20">
        <v>200</v>
      </c>
      <c r="F637" s="19" t="s">
        <v>1873</v>
      </c>
      <c r="G637" s="9"/>
      <c r="H637" s="18" t="s">
        <v>1888</v>
      </c>
      <c r="I637" s="10">
        <f t="shared" si="9"/>
        <v>65.477850000000004</v>
      </c>
      <c r="J637" s="35">
        <v>13095.57</v>
      </c>
      <c r="K637" s="8"/>
      <c r="L637" s="72" t="s">
        <v>20</v>
      </c>
    </row>
    <row r="638" spans="1:12" ht="20" x14ac:dyDescent="0.35">
      <c r="A638" s="7">
        <v>5400</v>
      </c>
      <c r="B638" s="9" t="s">
        <v>6</v>
      </c>
      <c r="C638" s="60" t="s">
        <v>621</v>
      </c>
      <c r="D638" s="18" t="s">
        <v>1547</v>
      </c>
      <c r="E638" s="20">
        <v>4</v>
      </c>
      <c r="F638" s="19" t="s">
        <v>1873</v>
      </c>
      <c r="G638" s="9"/>
      <c r="H638" s="18" t="s">
        <v>1898</v>
      </c>
      <c r="I638" s="10">
        <f t="shared" si="9"/>
        <v>1489.655</v>
      </c>
      <c r="J638" s="35">
        <v>5958.62</v>
      </c>
      <c r="K638" s="8"/>
      <c r="L638" s="72" t="s">
        <v>20</v>
      </c>
    </row>
    <row r="639" spans="1:12" ht="20" x14ac:dyDescent="0.35">
      <c r="A639" s="7">
        <v>5400</v>
      </c>
      <c r="B639" s="9" t="s">
        <v>6</v>
      </c>
      <c r="C639" s="60" t="s">
        <v>622</v>
      </c>
      <c r="D639" s="18" t="s">
        <v>1548</v>
      </c>
      <c r="E639" s="20">
        <v>12</v>
      </c>
      <c r="F639" s="19" t="s">
        <v>1873</v>
      </c>
      <c r="G639" s="9"/>
      <c r="H639" s="18" t="s">
        <v>1930</v>
      </c>
      <c r="I639" s="10">
        <f t="shared" si="9"/>
        <v>755.16833333333341</v>
      </c>
      <c r="J639" s="35">
        <v>9062.02</v>
      </c>
      <c r="K639" s="8"/>
      <c r="L639" s="72" t="s">
        <v>20</v>
      </c>
    </row>
    <row r="640" spans="1:12" ht="20" x14ac:dyDescent="0.35">
      <c r="A640" s="7">
        <v>5400</v>
      </c>
      <c r="B640" s="9" t="s">
        <v>6</v>
      </c>
      <c r="C640" s="60" t="s">
        <v>623</v>
      </c>
      <c r="D640" s="18" t="s">
        <v>1549</v>
      </c>
      <c r="E640" s="20">
        <v>2</v>
      </c>
      <c r="F640" s="19" t="s">
        <v>1873</v>
      </c>
      <c r="G640" s="9"/>
      <c r="H640" s="18" t="s">
        <v>1891</v>
      </c>
      <c r="I640" s="10">
        <f t="shared" si="9"/>
        <v>2373.4</v>
      </c>
      <c r="J640" s="35">
        <v>4746.8</v>
      </c>
      <c r="K640" s="8"/>
      <c r="L640" s="72" t="s">
        <v>20</v>
      </c>
    </row>
    <row r="641" spans="1:12" ht="20" x14ac:dyDescent="0.35">
      <c r="A641" s="7">
        <v>5400</v>
      </c>
      <c r="B641" s="9" t="s">
        <v>6</v>
      </c>
      <c r="C641" s="60" t="s">
        <v>624</v>
      </c>
      <c r="D641" s="18" t="s">
        <v>1550</v>
      </c>
      <c r="E641" s="20">
        <v>1</v>
      </c>
      <c r="F641" s="19" t="s">
        <v>1878</v>
      </c>
      <c r="G641" s="9"/>
      <c r="H641" s="18" t="s">
        <v>1897</v>
      </c>
      <c r="I641" s="10">
        <f t="shared" si="9"/>
        <v>7298.22</v>
      </c>
      <c r="J641" s="35">
        <v>7298.22</v>
      </c>
      <c r="K641" s="8"/>
      <c r="L641" s="72" t="s">
        <v>20</v>
      </c>
    </row>
    <row r="642" spans="1:12" ht="20" x14ac:dyDescent="0.35">
      <c r="A642" s="7">
        <v>5400</v>
      </c>
      <c r="B642" s="9" t="s">
        <v>6</v>
      </c>
      <c r="C642" s="60" t="s">
        <v>625</v>
      </c>
      <c r="D642" s="18" t="s">
        <v>1551</v>
      </c>
      <c r="E642" s="20">
        <v>2961</v>
      </c>
      <c r="F642" s="19" t="s">
        <v>1873</v>
      </c>
      <c r="G642" s="9"/>
      <c r="H642" s="18" t="s">
        <v>1942</v>
      </c>
      <c r="I642" s="10">
        <f t="shared" si="9"/>
        <v>34.026224248564674</v>
      </c>
      <c r="J642" s="35">
        <v>100751.65</v>
      </c>
      <c r="K642" s="8"/>
      <c r="L642" s="72" t="s">
        <v>20</v>
      </c>
    </row>
    <row r="643" spans="1:12" ht="20" x14ac:dyDescent="0.35">
      <c r="A643" s="7">
        <v>5400</v>
      </c>
      <c r="B643" s="9" t="s">
        <v>6</v>
      </c>
      <c r="C643" s="60" t="s">
        <v>626</v>
      </c>
      <c r="D643" s="18" t="s">
        <v>1552</v>
      </c>
      <c r="E643" s="20">
        <v>1</v>
      </c>
      <c r="F643" s="19" t="s">
        <v>1873</v>
      </c>
      <c r="G643" s="9"/>
      <c r="H643" s="18" t="s">
        <v>1885</v>
      </c>
      <c r="I643" s="10">
        <f t="shared" si="9"/>
        <v>12785</v>
      </c>
      <c r="J643" s="35">
        <v>12785</v>
      </c>
      <c r="K643" s="8"/>
      <c r="L643" s="72" t="s">
        <v>20</v>
      </c>
    </row>
    <row r="644" spans="1:12" ht="20" x14ac:dyDescent="0.35">
      <c r="A644" s="7">
        <v>5400</v>
      </c>
      <c r="B644" s="9" t="s">
        <v>6</v>
      </c>
      <c r="C644" s="60" t="s">
        <v>626</v>
      </c>
      <c r="D644" s="18" t="s">
        <v>1552</v>
      </c>
      <c r="E644" s="20">
        <v>2</v>
      </c>
      <c r="F644" s="19" t="s">
        <v>1873</v>
      </c>
      <c r="G644" s="9"/>
      <c r="H644" s="18" t="s">
        <v>1891</v>
      </c>
      <c r="I644" s="10">
        <f t="shared" si="9"/>
        <v>12785</v>
      </c>
      <c r="J644" s="35">
        <v>25570</v>
      </c>
      <c r="K644" s="8"/>
      <c r="L644" s="72" t="s">
        <v>20</v>
      </c>
    </row>
    <row r="645" spans="1:12" ht="20" x14ac:dyDescent="0.35">
      <c r="A645" s="7">
        <v>5400</v>
      </c>
      <c r="B645" s="9" t="s">
        <v>6</v>
      </c>
      <c r="C645" s="60" t="s">
        <v>627</v>
      </c>
      <c r="D645" s="18" t="s">
        <v>1553</v>
      </c>
      <c r="E645" s="20">
        <v>4</v>
      </c>
      <c r="F645" s="19" t="s">
        <v>1873</v>
      </c>
      <c r="G645" s="9"/>
      <c r="H645" s="18" t="s">
        <v>1888</v>
      </c>
      <c r="I645" s="10">
        <f t="shared" si="9"/>
        <v>4065.8575000000001</v>
      </c>
      <c r="J645" s="35">
        <v>16263.43</v>
      </c>
      <c r="K645" s="8"/>
      <c r="L645" s="72" t="s">
        <v>20</v>
      </c>
    </row>
    <row r="646" spans="1:12" ht="20" x14ac:dyDescent="0.35">
      <c r="A646" s="7">
        <v>5400</v>
      </c>
      <c r="B646" s="9" t="s">
        <v>6</v>
      </c>
      <c r="C646" s="60" t="s">
        <v>628</v>
      </c>
      <c r="D646" s="18" t="s">
        <v>1554</v>
      </c>
      <c r="E646" s="20">
        <v>15</v>
      </c>
      <c r="F646" s="19" t="s">
        <v>1873</v>
      </c>
      <c r="G646" s="9"/>
      <c r="H646" s="18" t="s">
        <v>1894</v>
      </c>
      <c r="I646" s="10">
        <f t="shared" si="9"/>
        <v>1206.7</v>
      </c>
      <c r="J646" s="35">
        <v>18100.5</v>
      </c>
      <c r="K646" s="8"/>
      <c r="L646" s="72" t="s">
        <v>20</v>
      </c>
    </row>
    <row r="647" spans="1:12" ht="20" x14ac:dyDescent="0.35">
      <c r="A647" s="7">
        <v>5400</v>
      </c>
      <c r="B647" s="9" t="s">
        <v>6</v>
      </c>
      <c r="C647" s="60" t="s">
        <v>628</v>
      </c>
      <c r="D647" s="18" t="s">
        <v>1554</v>
      </c>
      <c r="E647" s="20">
        <v>10</v>
      </c>
      <c r="F647" s="19" t="s">
        <v>1873</v>
      </c>
      <c r="G647" s="9"/>
      <c r="H647" s="18" t="s">
        <v>1895</v>
      </c>
      <c r="I647" s="10">
        <f t="shared" si="9"/>
        <v>1206.7059999999999</v>
      </c>
      <c r="J647" s="35">
        <v>12067.06</v>
      </c>
      <c r="K647" s="8"/>
      <c r="L647" s="72" t="s">
        <v>20</v>
      </c>
    </row>
    <row r="648" spans="1:12" ht="20" x14ac:dyDescent="0.35">
      <c r="A648" s="7">
        <v>5400</v>
      </c>
      <c r="B648" s="9" t="s">
        <v>6</v>
      </c>
      <c r="C648" s="60" t="s">
        <v>628</v>
      </c>
      <c r="D648" s="18" t="s">
        <v>1554</v>
      </c>
      <c r="E648" s="20">
        <v>12</v>
      </c>
      <c r="F648" s="19" t="s">
        <v>1873</v>
      </c>
      <c r="G648" s="9"/>
      <c r="H648" s="18" t="s">
        <v>1895</v>
      </c>
      <c r="I648" s="10">
        <f t="shared" si="9"/>
        <v>1206.7</v>
      </c>
      <c r="J648" s="35">
        <v>14480.4</v>
      </c>
      <c r="K648" s="8"/>
      <c r="L648" s="72" t="s">
        <v>20</v>
      </c>
    </row>
    <row r="649" spans="1:12" ht="20" x14ac:dyDescent="0.35">
      <c r="A649" s="7">
        <v>5400</v>
      </c>
      <c r="B649" s="9" t="s">
        <v>6</v>
      </c>
      <c r="C649" s="60" t="s">
        <v>629</v>
      </c>
      <c r="D649" s="18" t="s">
        <v>1555</v>
      </c>
      <c r="E649" s="20">
        <v>1</v>
      </c>
      <c r="F649" s="19" t="s">
        <v>1873</v>
      </c>
      <c r="G649" s="9"/>
      <c r="H649" s="18" t="s">
        <v>1885</v>
      </c>
      <c r="I649" s="10">
        <f t="shared" si="9"/>
        <v>6034.34</v>
      </c>
      <c r="J649" s="35">
        <v>6034.34</v>
      </c>
      <c r="K649" s="8"/>
      <c r="L649" s="72" t="s">
        <v>20</v>
      </c>
    </row>
    <row r="650" spans="1:12" ht="20" x14ac:dyDescent="0.35">
      <c r="A650" s="7">
        <v>5400</v>
      </c>
      <c r="B650" s="9" t="s">
        <v>6</v>
      </c>
      <c r="C650" s="60" t="s">
        <v>630</v>
      </c>
      <c r="D650" s="18" t="s">
        <v>1556</v>
      </c>
      <c r="E650" s="20">
        <v>2</v>
      </c>
      <c r="F650" s="19" t="s">
        <v>1873</v>
      </c>
      <c r="G650" s="9"/>
      <c r="H650" s="18" t="s">
        <v>1885</v>
      </c>
      <c r="I650" s="10">
        <f t="shared" si="9"/>
        <v>335</v>
      </c>
      <c r="J650" s="35">
        <v>670</v>
      </c>
      <c r="K650" s="8"/>
      <c r="L650" s="72" t="s">
        <v>20</v>
      </c>
    </row>
    <row r="651" spans="1:12" ht="20" x14ac:dyDescent="0.35">
      <c r="A651" s="7">
        <v>5400</v>
      </c>
      <c r="B651" s="9" t="s">
        <v>6</v>
      </c>
      <c r="C651" s="60" t="s">
        <v>631</v>
      </c>
      <c r="D651" s="18" t="s">
        <v>1557</v>
      </c>
      <c r="E651" s="20">
        <v>2</v>
      </c>
      <c r="F651" s="19" t="s">
        <v>1873</v>
      </c>
      <c r="G651" s="9"/>
      <c r="H651" s="18" t="s">
        <v>1943</v>
      </c>
      <c r="I651" s="10">
        <f t="shared" si="9"/>
        <v>75.22</v>
      </c>
      <c r="J651" s="35">
        <v>150.44</v>
      </c>
      <c r="K651" s="8"/>
      <c r="L651" s="72" t="s">
        <v>20</v>
      </c>
    </row>
    <row r="652" spans="1:12" ht="20" x14ac:dyDescent="0.35">
      <c r="A652" s="7">
        <v>5400</v>
      </c>
      <c r="B652" s="9" t="s">
        <v>6</v>
      </c>
      <c r="C652" s="60" t="s">
        <v>632</v>
      </c>
      <c r="D652" s="18" t="s">
        <v>1558</v>
      </c>
      <c r="E652" s="20">
        <v>1</v>
      </c>
      <c r="F652" s="19" t="s">
        <v>1873</v>
      </c>
      <c r="G652" s="9"/>
      <c r="H652" s="18" t="s">
        <v>1943</v>
      </c>
      <c r="I652" s="10">
        <f t="shared" si="9"/>
        <v>1037.48</v>
      </c>
      <c r="J652" s="35">
        <v>1037.48</v>
      </c>
      <c r="K652" s="8"/>
      <c r="L652" s="72" t="s">
        <v>20</v>
      </c>
    </row>
    <row r="653" spans="1:12" ht="20" x14ac:dyDescent="0.35">
      <c r="A653" s="7">
        <v>5400</v>
      </c>
      <c r="B653" s="9" t="s">
        <v>6</v>
      </c>
      <c r="C653" s="60" t="s">
        <v>633</v>
      </c>
      <c r="D653" s="18" t="s">
        <v>1559</v>
      </c>
      <c r="E653" s="20">
        <v>2</v>
      </c>
      <c r="F653" s="19" t="s">
        <v>1873</v>
      </c>
      <c r="G653" s="9"/>
      <c r="H653" s="18" t="s">
        <v>1885</v>
      </c>
      <c r="I653" s="10">
        <f t="shared" si="9"/>
        <v>6796.95</v>
      </c>
      <c r="J653" s="35">
        <v>13593.9</v>
      </c>
      <c r="K653" s="8"/>
      <c r="L653" s="72" t="s">
        <v>20</v>
      </c>
    </row>
    <row r="654" spans="1:12" ht="20" x14ac:dyDescent="0.35">
      <c r="A654" s="7">
        <v>5400</v>
      </c>
      <c r="B654" s="9" t="s">
        <v>6</v>
      </c>
      <c r="C654" s="60" t="s">
        <v>634</v>
      </c>
      <c r="D654" s="18" t="s">
        <v>1560</v>
      </c>
      <c r="E654" s="20">
        <v>1</v>
      </c>
      <c r="F654" s="19" t="s">
        <v>1873</v>
      </c>
      <c r="G654" s="9"/>
      <c r="H654" s="18" t="s">
        <v>1885</v>
      </c>
      <c r="I654" s="10">
        <f t="shared" ref="I654:I717" si="10">J654/E654</f>
        <v>4177.4799999999996</v>
      </c>
      <c r="J654" s="35">
        <v>4177.4799999999996</v>
      </c>
      <c r="K654" s="8"/>
      <c r="L654" s="72" t="s">
        <v>20</v>
      </c>
    </row>
    <row r="655" spans="1:12" ht="20" x14ac:dyDescent="0.35">
      <c r="A655" s="7">
        <v>5400</v>
      </c>
      <c r="B655" s="9" t="s">
        <v>6</v>
      </c>
      <c r="C655" s="60" t="s">
        <v>635</v>
      </c>
      <c r="D655" s="18" t="s">
        <v>1561</v>
      </c>
      <c r="E655" s="20">
        <v>3</v>
      </c>
      <c r="F655" s="19" t="s">
        <v>1873</v>
      </c>
      <c r="G655" s="9"/>
      <c r="H655" s="18" t="s">
        <v>1885</v>
      </c>
      <c r="I655" s="10">
        <f t="shared" si="10"/>
        <v>16081.37</v>
      </c>
      <c r="J655" s="35">
        <v>48244.11</v>
      </c>
      <c r="K655" s="8"/>
      <c r="L655" s="72" t="s">
        <v>20</v>
      </c>
    </row>
    <row r="656" spans="1:12" ht="20" x14ac:dyDescent="0.35">
      <c r="A656" s="7">
        <v>5400</v>
      </c>
      <c r="B656" s="9" t="s">
        <v>6</v>
      </c>
      <c r="C656" s="60" t="s">
        <v>635</v>
      </c>
      <c r="D656" s="18" t="s">
        <v>1561</v>
      </c>
      <c r="E656" s="20">
        <v>2</v>
      </c>
      <c r="F656" s="19" t="s">
        <v>1873</v>
      </c>
      <c r="G656" s="9"/>
      <c r="H656" s="18" t="s">
        <v>1885</v>
      </c>
      <c r="I656" s="10">
        <f t="shared" si="10"/>
        <v>11916.02</v>
      </c>
      <c r="J656" s="35">
        <v>23832.04</v>
      </c>
      <c r="K656" s="8"/>
      <c r="L656" s="72" t="s">
        <v>20</v>
      </c>
    </row>
    <row r="657" spans="1:12" ht="20" x14ac:dyDescent="0.35">
      <c r="A657" s="7">
        <v>5400</v>
      </c>
      <c r="B657" s="9" t="s">
        <v>6</v>
      </c>
      <c r="C657" s="60" t="s">
        <v>636</v>
      </c>
      <c r="D657" s="18" t="s">
        <v>1562</v>
      </c>
      <c r="E657" s="20">
        <v>2</v>
      </c>
      <c r="F657" s="19" t="s">
        <v>1873</v>
      </c>
      <c r="G657" s="9"/>
      <c r="H657" s="18" t="s">
        <v>1885</v>
      </c>
      <c r="I657" s="10">
        <f t="shared" si="10"/>
        <v>8500</v>
      </c>
      <c r="J657" s="35">
        <v>17000</v>
      </c>
      <c r="K657" s="8"/>
      <c r="L657" s="72" t="s">
        <v>20</v>
      </c>
    </row>
    <row r="658" spans="1:12" ht="20" x14ac:dyDescent="0.35">
      <c r="A658" s="7">
        <v>5400</v>
      </c>
      <c r="B658" s="9" t="s">
        <v>6</v>
      </c>
      <c r="C658" s="60" t="s">
        <v>637</v>
      </c>
      <c r="D658" s="18" t="s">
        <v>1563</v>
      </c>
      <c r="E658" s="20">
        <v>1</v>
      </c>
      <c r="F658" s="19" t="s">
        <v>1873</v>
      </c>
      <c r="G658" s="9"/>
      <c r="H658" s="18" t="s">
        <v>1885</v>
      </c>
      <c r="I658" s="10">
        <f t="shared" si="10"/>
        <v>61176.46</v>
      </c>
      <c r="J658" s="35">
        <v>61176.46</v>
      </c>
      <c r="K658" s="8"/>
      <c r="L658" s="72" t="s">
        <v>20</v>
      </c>
    </row>
    <row r="659" spans="1:12" ht="20" x14ac:dyDescent="0.35">
      <c r="A659" s="7">
        <v>5400</v>
      </c>
      <c r="B659" s="9" t="s">
        <v>6</v>
      </c>
      <c r="C659" s="60" t="s">
        <v>638</v>
      </c>
      <c r="D659" s="18" t="s">
        <v>1564</v>
      </c>
      <c r="E659" s="20">
        <v>2</v>
      </c>
      <c r="F659" s="19" t="s">
        <v>1873</v>
      </c>
      <c r="G659" s="9"/>
      <c r="H659" s="18" t="s">
        <v>1885</v>
      </c>
      <c r="I659" s="10">
        <f t="shared" si="10"/>
        <v>2228.5149999999999</v>
      </c>
      <c r="J659" s="35">
        <v>4457.03</v>
      </c>
      <c r="K659" s="8"/>
      <c r="L659" s="72" t="s">
        <v>20</v>
      </c>
    </row>
    <row r="660" spans="1:12" ht="20" x14ac:dyDescent="0.35">
      <c r="A660" s="7">
        <v>5400</v>
      </c>
      <c r="B660" s="9" t="s">
        <v>6</v>
      </c>
      <c r="C660" s="60" t="s">
        <v>639</v>
      </c>
      <c r="D660" s="18" t="s">
        <v>1565</v>
      </c>
      <c r="E660" s="20">
        <v>4</v>
      </c>
      <c r="F660" s="19" t="s">
        <v>1873</v>
      </c>
      <c r="G660" s="9"/>
      <c r="H660" s="18" t="s">
        <v>1885</v>
      </c>
      <c r="I660" s="10">
        <f t="shared" si="10"/>
        <v>22866.787499999999</v>
      </c>
      <c r="J660" s="35">
        <v>91467.15</v>
      </c>
      <c r="K660" s="8"/>
      <c r="L660" s="72" t="s">
        <v>20</v>
      </c>
    </row>
    <row r="661" spans="1:12" ht="20" x14ac:dyDescent="0.35">
      <c r="A661" s="7">
        <v>5400</v>
      </c>
      <c r="B661" s="9" t="s">
        <v>6</v>
      </c>
      <c r="C661" s="60" t="s">
        <v>640</v>
      </c>
      <c r="D661" s="18" t="s">
        <v>1566</v>
      </c>
      <c r="E661" s="20">
        <v>3</v>
      </c>
      <c r="F661" s="19" t="s">
        <v>1873</v>
      </c>
      <c r="G661" s="9"/>
      <c r="H661" s="18" t="s">
        <v>1943</v>
      </c>
      <c r="I661" s="10">
        <f t="shared" si="10"/>
        <v>1031.7433333333333</v>
      </c>
      <c r="J661" s="35">
        <v>3095.23</v>
      </c>
      <c r="K661" s="8"/>
      <c r="L661" s="72" t="s">
        <v>20</v>
      </c>
    </row>
    <row r="662" spans="1:12" ht="20" x14ac:dyDescent="0.35">
      <c r="A662" s="7">
        <v>5400</v>
      </c>
      <c r="B662" s="9" t="s">
        <v>6</v>
      </c>
      <c r="C662" s="60" t="s">
        <v>640</v>
      </c>
      <c r="D662" s="18" t="s">
        <v>1566</v>
      </c>
      <c r="E662" s="20">
        <v>1</v>
      </c>
      <c r="F662" s="19" t="s">
        <v>1873</v>
      </c>
      <c r="G662" s="9"/>
      <c r="H662" s="18" t="s">
        <v>1943</v>
      </c>
      <c r="I662" s="10">
        <f t="shared" si="10"/>
        <v>793.99</v>
      </c>
      <c r="J662" s="35">
        <v>793.99</v>
      </c>
      <c r="K662" s="8"/>
      <c r="L662" s="72" t="s">
        <v>20</v>
      </c>
    </row>
    <row r="663" spans="1:12" ht="20" x14ac:dyDescent="0.35">
      <c r="A663" s="7">
        <v>5400</v>
      </c>
      <c r="B663" s="9" t="s">
        <v>6</v>
      </c>
      <c r="C663" s="60" t="s">
        <v>641</v>
      </c>
      <c r="D663" s="18" t="s">
        <v>1567</v>
      </c>
      <c r="E663" s="20">
        <v>2</v>
      </c>
      <c r="F663" s="19" t="s">
        <v>1873</v>
      </c>
      <c r="G663" s="9"/>
      <c r="H663" s="18" t="s">
        <v>1943</v>
      </c>
      <c r="I663" s="10">
        <f t="shared" si="10"/>
        <v>661.875</v>
      </c>
      <c r="J663" s="35">
        <v>1323.75</v>
      </c>
      <c r="K663" s="8"/>
      <c r="L663" s="72" t="s">
        <v>20</v>
      </c>
    </row>
    <row r="664" spans="1:12" ht="20" x14ac:dyDescent="0.35">
      <c r="A664" s="7">
        <v>5400</v>
      </c>
      <c r="B664" s="9" t="s">
        <v>6</v>
      </c>
      <c r="C664" s="60" t="s">
        <v>641</v>
      </c>
      <c r="D664" s="18" t="s">
        <v>1567</v>
      </c>
      <c r="E664" s="20">
        <v>2</v>
      </c>
      <c r="F664" s="19" t="s">
        <v>1873</v>
      </c>
      <c r="G664" s="9"/>
      <c r="H664" s="18" t="s">
        <v>1943</v>
      </c>
      <c r="I664" s="10">
        <f t="shared" si="10"/>
        <v>661.87</v>
      </c>
      <c r="J664" s="35">
        <v>1323.74</v>
      </c>
      <c r="K664" s="8"/>
      <c r="L664" s="72" t="s">
        <v>20</v>
      </c>
    </row>
    <row r="665" spans="1:12" ht="20" x14ac:dyDescent="0.35">
      <c r="A665" s="7">
        <v>5400</v>
      </c>
      <c r="B665" s="9" t="s">
        <v>6</v>
      </c>
      <c r="C665" s="60" t="s">
        <v>642</v>
      </c>
      <c r="D665" s="18" t="s">
        <v>1568</v>
      </c>
      <c r="E665" s="20">
        <v>3</v>
      </c>
      <c r="F665" s="19" t="s">
        <v>1873</v>
      </c>
      <c r="G665" s="9"/>
      <c r="H665" s="18" t="s">
        <v>1943</v>
      </c>
      <c r="I665" s="10">
        <f t="shared" si="10"/>
        <v>46724.41</v>
      </c>
      <c r="J665" s="35">
        <v>140173.23000000001</v>
      </c>
      <c r="K665" s="8"/>
      <c r="L665" s="72" t="s">
        <v>20</v>
      </c>
    </row>
    <row r="666" spans="1:12" ht="20" x14ac:dyDescent="0.35">
      <c r="A666" s="7">
        <v>5400</v>
      </c>
      <c r="B666" s="9" t="s">
        <v>6</v>
      </c>
      <c r="C666" s="60" t="s">
        <v>643</v>
      </c>
      <c r="D666" s="18" t="s">
        <v>1569</v>
      </c>
      <c r="E666" s="20">
        <v>5</v>
      </c>
      <c r="F666" s="19" t="s">
        <v>1873</v>
      </c>
      <c r="G666" s="9"/>
      <c r="H666" s="18" t="s">
        <v>1943</v>
      </c>
      <c r="I666" s="10">
        <f t="shared" si="10"/>
        <v>56.108000000000004</v>
      </c>
      <c r="J666" s="35">
        <v>280.54000000000002</v>
      </c>
      <c r="K666" s="8"/>
      <c r="L666" s="72" t="s">
        <v>20</v>
      </c>
    </row>
    <row r="667" spans="1:12" ht="20" x14ac:dyDescent="0.35">
      <c r="A667" s="7">
        <v>5400</v>
      </c>
      <c r="B667" s="9" t="s">
        <v>6</v>
      </c>
      <c r="C667" s="60" t="s">
        <v>644</v>
      </c>
      <c r="D667" s="18" t="s">
        <v>1570</v>
      </c>
      <c r="E667" s="53">
        <v>2.71</v>
      </c>
      <c r="F667" s="19" t="s">
        <v>1874</v>
      </c>
      <c r="G667" s="9"/>
      <c r="H667" s="18" t="s">
        <v>1943</v>
      </c>
      <c r="I667" s="10">
        <f t="shared" si="10"/>
        <v>57469.140221402216</v>
      </c>
      <c r="J667" s="35">
        <v>155741.37</v>
      </c>
      <c r="K667" s="8"/>
      <c r="L667" s="72" t="s">
        <v>20</v>
      </c>
    </row>
    <row r="668" spans="1:12" ht="20" x14ac:dyDescent="0.35">
      <c r="A668" s="7">
        <v>5400</v>
      </c>
      <c r="B668" s="9" t="s">
        <v>6</v>
      </c>
      <c r="C668" s="60" t="s">
        <v>645</v>
      </c>
      <c r="D668" s="18" t="s">
        <v>1571</v>
      </c>
      <c r="E668" s="20">
        <v>25</v>
      </c>
      <c r="F668" s="19" t="s">
        <v>1873</v>
      </c>
      <c r="G668" s="9"/>
      <c r="H668" s="18" t="s">
        <v>1943</v>
      </c>
      <c r="I668" s="10">
        <f t="shared" si="10"/>
        <v>163.88839999999999</v>
      </c>
      <c r="J668" s="35">
        <v>4097.21</v>
      </c>
      <c r="K668" s="8"/>
      <c r="L668" s="72" t="s">
        <v>20</v>
      </c>
    </row>
    <row r="669" spans="1:12" ht="20" x14ac:dyDescent="0.35">
      <c r="A669" s="7">
        <v>5400</v>
      </c>
      <c r="B669" s="9" t="s">
        <v>6</v>
      </c>
      <c r="C669" s="60" t="s">
        <v>646</v>
      </c>
      <c r="D669" s="18" t="s">
        <v>1572</v>
      </c>
      <c r="E669" s="20">
        <v>15</v>
      </c>
      <c r="F669" s="19" t="s">
        <v>1873</v>
      </c>
      <c r="G669" s="9"/>
      <c r="H669" s="18" t="s">
        <v>1943</v>
      </c>
      <c r="I669" s="10">
        <f t="shared" si="10"/>
        <v>2045.0966666666668</v>
      </c>
      <c r="J669" s="35">
        <v>30676.45</v>
      </c>
      <c r="K669" s="8"/>
      <c r="L669" s="72" t="s">
        <v>20</v>
      </c>
    </row>
    <row r="670" spans="1:12" ht="20" x14ac:dyDescent="0.35">
      <c r="A670" s="7">
        <v>5400</v>
      </c>
      <c r="B670" s="9" t="s">
        <v>6</v>
      </c>
      <c r="C670" s="60" t="s">
        <v>647</v>
      </c>
      <c r="D670" s="18" t="s">
        <v>1573</v>
      </c>
      <c r="E670" s="20">
        <v>2</v>
      </c>
      <c r="F670" s="19" t="s">
        <v>1873</v>
      </c>
      <c r="G670" s="9"/>
      <c r="H670" s="18" t="s">
        <v>1891</v>
      </c>
      <c r="I670" s="10">
        <f t="shared" si="10"/>
        <v>3839.1950000000002</v>
      </c>
      <c r="J670" s="35">
        <v>7678.39</v>
      </c>
      <c r="K670" s="8"/>
      <c r="L670" s="72" t="s">
        <v>20</v>
      </c>
    </row>
    <row r="671" spans="1:12" ht="20" x14ac:dyDescent="0.35">
      <c r="A671" s="7">
        <v>5400</v>
      </c>
      <c r="B671" s="9" t="s">
        <v>6</v>
      </c>
      <c r="C671" s="60" t="s">
        <v>648</v>
      </c>
      <c r="D671" s="18" t="s">
        <v>1574</v>
      </c>
      <c r="E671" s="20">
        <v>1</v>
      </c>
      <c r="F671" s="19" t="s">
        <v>1873</v>
      </c>
      <c r="G671" s="9"/>
      <c r="H671" s="18" t="s">
        <v>1885</v>
      </c>
      <c r="I671" s="10">
        <f t="shared" si="10"/>
        <v>329.03</v>
      </c>
      <c r="J671" s="35">
        <v>329.03</v>
      </c>
      <c r="K671" s="8"/>
      <c r="L671" s="72" t="s">
        <v>20</v>
      </c>
    </row>
    <row r="672" spans="1:12" ht="20" x14ac:dyDescent="0.35">
      <c r="A672" s="7">
        <v>5400</v>
      </c>
      <c r="B672" s="9" t="s">
        <v>6</v>
      </c>
      <c r="C672" s="60" t="s">
        <v>649</v>
      </c>
      <c r="D672" s="18" t="s">
        <v>1575</v>
      </c>
      <c r="E672" s="20">
        <v>1</v>
      </c>
      <c r="F672" s="19" t="s">
        <v>1873</v>
      </c>
      <c r="G672" s="9"/>
      <c r="H672" s="18" t="s">
        <v>1943</v>
      </c>
      <c r="I672" s="10">
        <f t="shared" si="10"/>
        <v>222.44</v>
      </c>
      <c r="J672" s="35">
        <v>222.44</v>
      </c>
      <c r="K672" s="8"/>
      <c r="L672" s="72" t="s">
        <v>20</v>
      </c>
    </row>
    <row r="673" spans="1:12" ht="20" x14ac:dyDescent="0.35">
      <c r="A673" s="7">
        <v>5400</v>
      </c>
      <c r="B673" s="9" t="s">
        <v>6</v>
      </c>
      <c r="C673" s="60" t="s">
        <v>650</v>
      </c>
      <c r="D673" s="18" t="s">
        <v>1576</v>
      </c>
      <c r="E673" s="20">
        <v>4</v>
      </c>
      <c r="F673" s="19" t="s">
        <v>1873</v>
      </c>
      <c r="G673" s="9"/>
      <c r="H673" s="18" t="s">
        <v>1943</v>
      </c>
      <c r="I673" s="10">
        <f t="shared" si="10"/>
        <v>416.59249999999997</v>
      </c>
      <c r="J673" s="35">
        <v>1666.37</v>
      </c>
      <c r="K673" s="8"/>
      <c r="L673" s="72" t="s">
        <v>20</v>
      </c>
    </row>
    <row r="674" spans="1:12" ht="20" x14ac:dyDescent="0.35">
      <c r="A674" s="7">
        <v>5400</v>
      </c>
      <c r="B674" s="9" t="s">
        <v>6</v>
      </c>
      <c r="C674" s="60" t="s">
        <v>651</v>
      </c>
      <c r="D674" s="18" t="s">
        <v>1577</v>
      </c>
      <c r="E674" s="20">
        <v>4</v>
      </c>
      <c r="F674" s="19" t="s">
        <v>1873</v>
      </c>
      <c r="G674" s="9"/>
      <c r="H674" s="18" t="s">
        <v>1943</v>
      </c>
      <c r="I674" s="10">
        <f t="shared" si="10"/>
        <v>226.78749999999999</v>
      </c>
      <c r="J674" s="35">
        <v>907.15</v>
      </c>
      <c r="K674" s="8"/>
      <c r="L674" s="72" t="s">
        <v>20</v>
      </c>
    </row>
    <row r="675" spans="1:12" ht="20" x14ac:dyDescent="0.35">
      <c r="A675" s="7">
        <v>5400</v>
      </c>
      <c r="B675" s="9" t="s">
        <v>6</v>
      </c>
      <c r="C675" s="60" t="s">
        <v>652</v>
      </c>
      <c r="D675" s="18" t="s">
        <v>1578</v>
      </c>
      <c r="E675" s="20">
        <v>1</v>
      </c>
      <c r="F675" s="19" t="s">
        <v>1873</v>
      </c>
      <c r="G675" s="9"/>
      <c r="H675" s="18" t="s">
        <v>1943</v>
      </c>
      <c r="I675" s="10">
        <f t="shared" si="10"/>
        <v>201.77</v>
      </c>
      <c r="J675" s="35">
        <v>201.77</v>
      </c>
      <c r="K675" s="8"/>
      <c r="L675" s="72" t="s">
        <v>20</v>
      </c>
    </row>
    <row r="676" spans="1:12" ht="20" x14ac:dyDescent="0.35">
      <c r="A676" s="7">
        <v>5400</v>
      </c>
      <c r="B676" s="9" t="s">
        <v>6</v>
      </c>
      <c r="C676" s="60" t="s">
        <v>653</v>
      </c>
      <c r="D676" s="18" t="s">
        <v>1579</v>
      </c>
      <c r="E676" s="20">
        <v>1</v>
      </c>
      <c r="F676" s="19" t="s">
        <v>1873</v>
      </c>
      <c r="G676" s="9"/>
      <c r="H676" s="18" t="s">
        <v>1943</v>
      </c>
      <c r="I676" s="10">
        <f t="shared" si="10"/>
        <v>6447.42</v>
      </c>
      <c r="J676" s="35">
        <v>6447.42</v>
      </c>
      <c r="K676" s="8"/>
      <c r="L676" s="72" t="s">
        <v>20</v>
      </c>
    </row>
    <row r="677" spans="1:12" ht="20" x14ac:dyDescent="0.35">
      <c r="A677" s="7">
        <v>5400</v>
      </c>
      <c r="B677" s="9" t="s">
        <v>6</v>
      </c>
      <c r="C677" s="60" t="s">
        <v>654</v>
      </c>
      <c r="D677" s="18" t="s">
        <v>1580</v>
      </c>
      <c r="E677" s="20">
        <v>1</v>
      </c>
      <c r="F677" s="19" t="s">
        <v>1873</v>
      </c>
      <c r="G677" s="9"/>
      <c r="H677" s="18" t="s">
        <v>1943</v>
      </c>
      <c r="I677" s="10">
        <f t="shared" si="10"/>
        <v>5830.36</v>
      </c>
      <c r="J677" s="35">
        <v>5830.36</v>
      </c>
      <c r="K677" s="8"/>
      <c r="L677" s="72" t="s">
        <v>20</v>
      </c>
    </row>
    <row r="678" spans="1:12" ht="20" x14ac:dyDescent="0.35">
      <c r="A678" s="7">
        <v>5400</v>
      </c>
      <c r="B678" s="9" t="s">
        <v>6</v>
      </c>
      <c r="C678" s="60" t="s">
        <v>655</v>
      </c>
      <c r="D678" s="18" t="s">
        <v>1581</v>
      </c>
      <c r="E678" s="20">
        <v>6</v>
      </c>
      <c r="F678" s="19" t="s">
        <v>1873</v>
      </c>
      <c r="G678" s="9"/>
      <c r="H678" s="18" t="s">
        <v>1943</v>
      </c>
      <c r="I678" s="10">
        <f t="shared" si="10"/>
        <v>188.56333333333336</v>
      </c>
      <c r="J678" s="35">
        <v>1131.3800000000001</v>
      </c>
      <c r="K678" s="8"/>
      <c r="L678" s="72" t="s">
        <v>20</v>
      </c>
    </row>
    <row r="679" spans="1:12" ht="20" x14ac:dyDescent="0.35">
      <c r="A679" s="7">
        <v>5400</v>
      </c>
      <c r="B679" s="9" t="s">
        <v>6</v>
      </c>
      <c r="C679" s="60" t="s">
        <v>656</v>
      </c>
      <c r="D679" s="18" t="s">
        <v>1582</v>
      </c>
      <c r="E679" s="20">
        <v>18</v>
      </c>
      <c r="F679" s="19" t="s">
        <v>1873</v>
      </c>
      <c r="G679" s="9"/>
      <c r="H679" s="18" t="s">
        <v>1943</v>
      </c>
      <c r="I679" s="10">
        <f t="shared" si="10"/>
        <v>114.17277777777778</v>
      </c>
      <c r="J679" s="35">
        <v>2055.11</v>
      </c>
      <c r="K679" s="8"/>
      <c r="L679" s="72" t="s">
        <v>20</v>
      </c>
    </row>
    <row r="680" spans="1:12" ht="20" x14ac:dyDescent="0.35">
      <c r="A680" s="7">
        <v>5400</v>
      </c>
      <c r="B680" s="9" t="s">
        <v>6</v>
      </c>
      <c r="C680" s="60" t="s">
        <v>657</v>
      </c>
      <c r="D680" s="18" t="s">
        <v>1583</v>
      </c>
      <c r="E680" s="20">
        <v>19</v>
      </c>
      <c r="F680" s="19" t="s">
        <v>1873</v>
      </c>
      <c r="G680" s="9"/>
      <c r="H680" s="18" t="s">
        <v>1891</v>
      </c>
      <c r="I680" s="10">
        <f t="shared" si="10"/>
        <v>85.676842105263148</v>
      </c>
      <c r="J680" s="35">
        <v>1627.86</v>
      </c>
      <c r="K680" s="8"/>
      <c r="L680" s="72" t="s">
        <v>20</v>
      </c>
    </row>
    <row r="681" spans="1:12" ht="20" x14ac:dyDescent="0.35">
      <c r="A681" s="7">
        <v>5400</v>
      </c>
      <c r="B681" s="9" t="s">
        <v>6</v>
      </c>
      <c r="C681" s="60" t="s">
        <v>658</v>
      </c>
      <c r="D681" s="18" t="s">
        <v>1584</v>
      </c>
      <c r="E681" s="20">
        <v>2</v>
      </c>
      <c r="F681" s="19" t="s">
        <v>1873</v>
      </c>
      <c r="G681" s="9"/>
      <c r="H681" s="18" t="s">
        <v>1943</v>
      </c>
      <c r="I681" s="10">
        <f t="shared" si="10"/>
        <v>214.285</v>
      </c>
      <c r="J681" s="35">
        <v>428.57</v>
      </c>
      <c r="K681" s="8"/>
      <c r="L681" s="72" t="s">
        <v>20</v>
      </c>
    </row>
    <row r="682" spans="1:12" ht="20" x14ac:dyDescent="0.35">
      <c r="A682" s="7">
        <v>5400</v>
      </c>
      <c r="B682" s="9" t="s">
        <v>6</v>
      </c>
      <c r="C682" s="60" t="s">
        <v>659</v>
      </c>
      <c r="D682" s="18" t="s">
        <v>1585</v>
      </c>
      <c r="E682" s="20">
        <v>28</v>
      </c>
      <c r="F682" s="19" t="s">
        <v>1873</v>
      </c>
      <c r="G682" s="9"/>
      <c r="H682" s="18" t="s">
        <v>1943</v>
      </c>
      <c r="I682" s="10">
        <f t="shared" si="10"/>
        <v>1605.3600000000001</v>
      </c>
      <c r="J682" s="35">
        <v>44950.080000000002</v>
      </c>
      <c r="K682" s="8"/>
      <c r="L682" s="72" t="s">
        <v>20</v>
      </c>
    </row>
    <row r="683" spans="1:12" ht="20" x14ac:dyDescent="0.35">
      <c r="A683" s="7">
        <v>5400</v>
      </c>
      <c r="B683" s="9" t="s">
        <v>6</v>
      </c>
      <c r="C683" s="60" t="s">
        <v>660</v>
      </c>
      <c r="D683" s="18" t="s">
        <v>1586</v>
      </c>
      <c r="E683" s="20">
        <v>52</v>
      </c>
      <c r="F683" s="19" t="s">
        <v>1873</v>
      </c>
      <c r="G683" s="9"/>
      <c r="H683" s="18" t="s">
        <v>1943</v>
      </c>
      <c r="I683" s="10">
        <f t="shared" si="10"/>
        <v>3289.1055769230766</v>
      </c>
      <c r="J683" s="35">
        <v>171033.49</v>
      </c>
      <c r="K683" s="8"/>
      <c r="L683" s="72" t="s">
        <v>20</v>
      </c>
    </row>
    <row r="684" spans="1:12" ht="20" x14ac:dyDescent="0.35">
      <c r="A684" s="7">
        <v>5400</v>
      </c>
      <c r="B684" s="9" t="s">
        <v>6</v>
      </c>
      <c r="C684" s="60" t="s">
        <v>661</v>
      </c>
      <c r="D684" s="18" t="s">
        <v>1587</v>
      </c>
      <c r="E684" s="20">
        <v>13</v>
      </c>
      <c r="F684" s="19" t="s">
        <v>1873</v>
      </c>
      <c r="G684" s="9"/>
      <c r="H684" s="18" t="s">
        <v>1943</v>
      </c>
      <c r="I684" s="10">
        <f t="shared" si="10"/>
        <v>875</v>
      </c>
      <c r="J684" s="35">
        <v>11375</v>
      </c>
      <c r="K684" s="8"/>
      <c r="L684" s="72" t="s">
        <v>20</v>
      </c>
    </row>
    <row r="685" spans="1:12" ht="20" x14ac:dyDescent="0.35">
      <c r="A685" s="7">
        <v>5400</v>
      </c>
      <c r="B685" s="9" t="s">
        <v>6</v>
      </c>
      <c r="C685" s="60" t="s">
        <v>662</v>
      </c>
      <c r="D685" s="18" t="s">
        <v>1588</v>
      </c>
      <c r="E685" s="20">
        <v>1</v>
      </c>
      <c r="F685" s="19" t="s">
        <v>1873</v>
      </c>
      <c r="G685" s="9"/>
      <c r="H685" s="18" t="s">
        <v>1943</v>
      </c>
      <c r="I685" s="10">
        <f t="shared" si="10"/>
        <v>46877.29</v>
      </c>
      <c r="J685" s="35">
        <v>46877.29</v>
      </c>
      <c r="K685" s="8"/>
      <c r="L685" s="72" t="s">
        <v>20</v>
      </c>
    </row>
    <row r="686" spans="1:12" ht="20" x14ac:dyDescent="0.35">
      <c r="A686" s="7">
        <v>5400</v>
      </c>
      <c r="B686" s="9" t="s">
        <v>6</v>
      </c>
      <c r="C686" s="60" t="s">
        <v>663</v>
      </c>
      <c r="D686" s="18" t="s">
        <v>1589</v>
      </c>
      <c r="E686" s="20">
        <v>2</v>
      </c>
      <c r="F686" s="19" t="s">
        <v>1873</v>
      </c>
      <c r="G686" s="9"/>
      <c r="H686" s="18" t="s">
        <v>1943</v>
      </c>
      <c r="I686" s="10">
        <f t="shared" si="10"/>
        <v>6822.0349999999999</v>
      </c>
      <c r="J686" s="35">
        <v>13644.07</v>
      </c>
      <c r="K686" s="8"/>
      <c r="L686" s="72" t="s">
        <v>20</v>
      </c>
    </row>
    <row r="687" spans="1:12" ht="20" x14ac:dyDescent="0.35">
      <c r="A687" s="7">
        <v>5400</v>
      </c>
      <c r="B687" s="9" t="s">
        <v>6</v>
      </c>
      <c r="C687" s="60" t="s">
        <v>664</v>
      </c>
      <c r="D687" s="18" t="s">
        <v>1590</v>
      </c>
      <c r="E687" s="20">
        <v>6</v>
      </c>
      <c r="F687" s="19" t="s">
        <v>1873</v>
      </c>
      <c r="G687" s="9"/>
      <c r="H687" s="18" t="s">
        <v>1943</v>
      </c>
      <c r="I687" s="10">
        <f t="shared" si="10"/>
        <v>38650</v>
      </c>
      <c r="J687" s="35">
        <v>231900</v>
      </c>
      <c r="K687" s="8"/>
      <c r="L687" s="72" t="s">
        <v>20</v>
      </c>
    </row>
    <row r="688" spans="1:12" ht="20" x14ac:dyDescent="0.35">
      <c r="A688" s="7">
        <v>5400</v>
      </c>
      <c r="B688" s="9" t="s">
        <v>6</v>
      </c>
      <c r="C688" s="60" t="s">
        <v>665</v>
      </c>
      <c r="D688" s="18" t="s">
        <v>1591</v>
      </c>
      <c r="E688" s="20">
        <v>4</v>
      </c>
      <c r="F688" s="19" t="s">
        <v>1873</v>
      </c>
      <c r="G688" s="9"/>
      <c r="H688" s="18" t="s">
        <v>1943</v>
      </c>
      <c r="I688" s="10">
        <f t="shared" si="10"/>
        <v>23862.105</v>
      </c>
      <c r="J688" s="35">
        <v>95448.42</v>
      </c>
      <c r="K688" s="8"/>
      <c r="L688" s="72" t="s">
        <v>20</v>
      </c>
    </row>
    <row r="689" spans="1:12" ht="20" x14ac:dyDescent="0.35">
      <c r="A689" s="7">
        <v>5400</v>
      </c>
      <c r="B689" s="9" t="s">
        <v>6</v>
      </c>
      <c r="C689" s="60" t="s">
        <v>666</v>
      </c>
      <c r="D689" s="18" t="s">
        <v>1592</v>
      </c>
      <c r="E689" s="20">
        <v>1</v>
      </c>
      <c r="F689" s="19" t="s">
        <v>1873</v>
      </c>
      <c r="G689" s="9"/>
      <c r="H689" s="18" t="s">
        <v>1943</v>
      </c>
      <c r="I689" s="10">
        <f t="shared" si="10"/>
        <v>2829.16</v>
      </c>
      <c r="J689" s="35">
        <v>2829.16</v>
      </c>
      <c r="K689" s="8"/>
      <c r="L689" s="72" t="s">
        <v>20</v>
      </c>
    </row>
    <row r="690" spans="1:12" ht="20" x14ac:dyDescent="0.35">
      <c r="A690" s="7">
        <v>5400</v>
      </c>
      <c r="B690" s="9" t="s">
        <v>6</v>
      </c>
      <c r="C690" s="60" t="s">
        <v>666</v>
      </c>
      <c r="D690" s="18" t="s">
        <v>1592</v>
      </c>
      <c r="E690" s="20">
        <v>5</v>
      </c>
      <c r="F690" s="19" t="s">
        <v>1873</v>
      </c>
      <c r="G690" s="9"/>
      <c r="H690" s="18" t="s">
        <v>1885</v>
      </c>
      <c r="I690" s="10">
        <f t="shared" si="10"/>
        <v>4665.2640000000001</v>
      </c>
      <c r="J690" s="35">
        <v>23326.32</v>
      </c>
      <c r="K690" s="8"/>
      <c r="L690" s="72" t="s">
        <v>20</v>
      </c>
    </row>
    <row r="691" spans="1:12" ht="20" x14ac:dyDescent="0.35">
      <c r="A691" s="7">
        <v>5400</v>
      </c>
      <c r="B691" s="9" t="s">
        <v>6</v>
      </c>
      <c r="C691" s="60" t="s">
        <v>667</v>
      </c>
      <c r="D691" s="18" t="s">
        <v>1593</v>
      </c>
      <c r="E691" s="20">
        <v>12</v>
      </c>
      <c r="F691" s="19" t="s">
        <v>1873</v>
      </c>
      <c r="G691" s="9"/>
      <c r="H691" s="18" t="s">
        <v>1885</v>
      </c>
      <c r="I691" s="10">
        <f t="shared" si="10"/>
        <v>69.649166666666659</v>
      </c>
      <c r="J691" s="35">
        <v>835.79</v>
      </c>
      <c r="K691" s="8"/>
      <c r="L691" s="72" t="s">
        <v>20</v>
      </c>
    </row>
    <row r="692" spans="1:12" ht="20" x14ac:dyDescent="0.35">
      <c r="A692" s="7">
        <v>5400</v>
      </c>
      <c r="B692" s="9" t="s">
        <v>6</v>
      </c>
      <c r="C692" s="60" t="s">
        <v>667</v>
      </c>
      <c r="D692" s="18" t="s">
        <v>1593</v>
      </c>
      <c r="E692" s="20">
        <v>6</v>
      </c>
      <c r="F692" s="19" t="s">
        <v>1873</v>
      </c>
      <c r="G692" s="9"/>
      <c r="H692" s="18" t="s">
        <v>1885</v>
      </c>
      <c r="I692" s="10">
        <f t="shared" si="10"/>
        <v>69.648333333333326</v>
      </c>
      <c r="J692" s="35">
        <v>417.89</v>
      </c>
      <c r="K692" s="8"/>
      <c r="L692" s="72" t="s">
        <v>20</v>
      </c>
    </row>
    <row r="693" spans="1:12" ht="20" x14ac:dyDescent="0.35">
      <c r="A693" s="7">
        <v>5400</v>
      </c>
      <c r="B693" s="9" t="s">
        <v>6</v>
      </c>
      <c r="C693" s="60" t="s">
        <v>668</v>
      </c>
      <c r="D693" s="18" t="s">
        <v>1594</v>
      </c>
      <c r="E693" s="20">
        <v>4</v>
      </c>
      <c r="F693" s="19" t="s">
        <v>1873</v>
      </c>
      <c r="G693" s="9"/>
      <c r="H693" s="18" t="s">
        <v>1885</v>
      </c>
      <c r="I693" s="10">
        <f t="shared" si="10"/>
        <v>1558.5775000000001</v>
      </c>
      <c r="J693" s="35">
        <v>6234.31</v>
      </c>
      <c r="K693" s="8"/>
      <c r="L693" s="72" t="s">
        <v>20</v>
      </c>
    </row>
    <row r="694" spans="1:12" ht="20" x14ac:dyDescent="0.35">
      <c r="A694" s="7">
        <v>5400</v>
      </c>
      <c r="B694" s="9" t="s">
        <v>6</v>
      </c>
      <c r="C694" s="60" t="s">
        <v>669</v>
      </c>
      <c r="D694" s="18" t="s">
        <v>1595</v>
      </c>
      <c r="E694" s="20">
        <v>3</v>
      </c>
      <c r="F694" s="19" t="s">
        <v>1873</v>
      </c>
      <c r="G694" s="9"/>
      <c r="H694" s="18" t="s">
        <v>1885</v>
      </c>
      <c r="I694" s="10">
        <f t="shared" si="10"/>
        <v>62.313333333333333</v>
      </c>
      <c r="J694" s="35">
        <v>186.94</v>
      </c>
      <c r="K694" s="8"/>
      <c r="L694" s="72" t="s">
        <v>20</v>
      </c>
    </row>
    <row r="695" spans="1:12" ht="20" x14ac:dyDescent="0.35">
      <c r="A695" s="7">
        <v>5400</v>
      </c>
      <c r="B695" s="9" t="s">
        <v>6</v>
      </c>
      <c r="C695" s="60" t="s">
        <v>670</v>
      </c>
      <c r="D695" s="18" t="s">
        <v>1596</v>
      </c>
      <c r="E695" s="20">
        <v>66</v>
      </c>
      <c r="F695" s="19" t="s">
        <v>1873</v>
      </c>
      <c r="G695" s="9"/>
      <c r="H695" s="18" t="s">
        <v>1943</v>
      </c>
      <c r="I695" s="10">
        <f t="shared" si="10"/>
        <v>99.562121212121212</v>
      </c>
      <c r="J695" s="35">
        <v>6571.1</v>
      </c>
      <c r="K695" s="8"/>
      <c r="L695" s="72" t="s">
        <v>20</v>
      </c>
    </row>
    <row r="696" spans="1:12" ht="20" x14ac:dyDescent="0.35">
      <c r="A696" s="7">
        <v>5400</v>
      </c>
      <c r="B696" s="9" t="s">
        <v>6</v>
      </c>
      <c r="C696" s="60" t="s">
        <v>671</v>
      </c>
      <c r="D696" s="18" t="s">
        <v>1597</v>
      </c>
      <c r="E696" s="20">
        <v>2</v>
      </c>
      <c r="F696" s="19" t="s">
        <v>1873</v>
      </c>
      <c r="G696" s="9"/>
      <c r="H696" s="18" t="s">
        <v>1943</v>
      </c>
      <c r="I696" s="10">
        <f t="shared" si="10"/>
        <v>41884.514999999999</v>
      </c>
      <c r="J696" s="35">
        <v>83769.03</v>
      </c>
      <c r="K696" s="8"/>
      <c r="L696" s="72" t="s">
        <v>20</v>
      </c>
    </row>
    <row r="697" spans="1:12" ht="20" x14ac:dyDescent="0.35">
      <c r="A697" s="7">
        <v>5400</v>
      </c>
      <c r="B697" s="9" t="s">
        <v>6</v>
      </c>
      <c r="C697" s="60" t="s">
        <v>671</v>
      </c>
      <c r="D697" s="18" t="s">
        <v>1597</v>
      </c>
      <c r="E697" s="20">
        <v>1</v>
      </c>
      <c r="F697" s="19" t="s">
        <v>1873</v>
      </c>
      <c r="G697" s="9"/>
      <c r="H697" s="18" t="s">
        <v>1943</v>
      </c>
      <c r="I697" s="10">
        <f t="shared" si="10"/>
        <v>41939.56</v>
      </c>
      <c r="J697" s="35">
        <v>41939.56</v>
      </c>
      <c r="K697" s="8"/>
      <c r="L697" s="72" t="s">
        <v>20</v>
      </c>
    </row>
    <row r="698" spans="1:12" ht="20" x14ac:dyDescent="0.35">
      <c r="A698" s="7">
        <v>5400</v>
      </c>
      <c r="B698" s="9" t="s">
        <v>6</v>
      </c>
      <c r="C698" s="60" t="s">
        <v>672</v>
      </c>
      <c r="D698" s="18" t="s">
        <v>1598</v>
      </c>
      <c r="E698" s="20">
        <v>1</v>
      </c>
      <c r="F698" s="19" t="s">
        <v>1873</v>
      </c>
      <c r="G698" s="9"/>
      <c r="H698" s="18" t="s">
        <v>1885</v>
      </c>
      <c r="I698" s="10">
        <f t="shared" si="10"/>
        <v>185.26</v>
      </c>
      <c r="J698" s="35">
        <v>185.26</v>
      </c>
      <c r="K698" s="8"/>
      <c r="L698" s="72" t="s">
        <v>20</v>
      </c>
    </row>
    <row r="699" spans="1:12" ht="20" x14ac:dyDescent="0.35">
      <c r="A699" s="7">
        <v>5400</v>
      </c>
      <c r="B699" s="9" t="s">
        <v>6</v>
      </c>
      <c r="C699" s="60" t="s">
        <v>673</v>
      </c>
      <c r="D699" s="18" t="s">
        <v>1599</v>
      </c>
      <c r="E699" s="20">
        <v>1</v>
      </c>
      <c r="F699" s="19" t="s">
        <v>1873</v>
      </c>
      <c r="G699" s="9"/>
      <c r="H699" s="18" t="s">
        <v>1943</v>
      </c>
      <c r="I699" s="10">
        <f t="shared" si="10"/>
        <v>15677.96</v>
      </c>
      <c r="J699" s="35">
        <v>15677.96</v>
      </c>
      <c r="K699" s="8"/>
      <c r="L699" s="72" t="s">
        <v>20</v>
      </c>
    </row>
    <row r="700" spans="1:12" ht="20" x14ac:dyDescent="0.35">
      <c r="A700" s="7">
        <v>5400</v>
      </c>
      <c r="B700" s="9" t="s">
        <v>6</v>
      </c>
      <c r="C700" s="60" t="s">
        <v>674</v>
      </c>
      <c r="D700" s="18" t="s">
        <v>1600</v>
      </c>
      <c r="E700" s="20">
        <v>19</v>
      </c>
      <c r="F700" s="19" t="s">
        <v>1873</v>
      </c>
      <c r="G700" s="9"/>
      <c r="H700" s="18" t="s">
        <v>1943</v>
      </c>
      <c r="I700" s="10">
        <f t="shared" si="10"/>
        <v>5000</v>
      </c>
      <c r="J700" s="35">
        <v>95000</v>
      </c>
      <c r="K700" s="8"/>
      <c r="L700" s="72" t="s">
        <v>20</v>
      </c>
    </row>
    <row r="701" spans="1:12" ht="20" x14ac:dyDescent="0.35">
      <c r="A701" s="7">
        <v>5400</v>
      </c>
      <c r="B701" s="9" t="s">
        <v>6</v>
      </c>
      <c r="C701" s="60" t="s">
        <v>675</v>
      </c>
      <c r="D701" s="18" t="s">
        <v>1601</v>
      </c>
      <c r="E701" s="20">
        <v>1</v>
      </c>
      <c r="F701" s="19" t="s">
        <v>1873</v>
      </c>
      <c r="G701" s="9"/>
      <c r="H701" s="18" t="s">
        <v>1943</v>
      </c>
      <c r="I701" s="10">
        <f t="shared" si="10"/>
        <v>10048.200000000001</v>
      </c>
      <c r="J701" s="35">
        <v>10048.200000000001</v>
      </c>
      <c r="K701" s="8"/>
      <c r="L701" s="72" t="s">
        <v>20</v>
      </c>
    </row>
    <row r="702" spans="1:12" ht="20" x14ac:dyDescent="0.35">
      <c r="A702" s="7">
        <v>5400</v>
      </c>
      <c r="B702" s="9" t="s">
        <v>6</v>
      </c>
      <c r="C702" s="60" t="s">
        <v>676</v>
      </c>
      <c r="D702" s="18" t="s">
        <v>1602</v>
      </c>
      <c r="E702" s="20">
        <v>2</v>
      </c>
      <c r="F702" s="19" t="s">
        <v>1873</v>
      </c>
      <c r="G702" s="9"/>
      <c r="H702" s="18" t="s">
        <v>1943</v>
      </c>
      <c r="I702" s="10">
        <f t="shared" si="10"/>
        <v>609.35500000000002</v>
      </c>
      <c r="J702" s="35">
        <v>1218.71</v>
      </c>
      <c r="K702" s="8"/>
      <c r="L702" s="72" t="s">
        <v>20</v>
      </c>
    </row>
    <row r="703" spans="1:12" ht="20" x14ac:dyDescent="0.35">
      <c r="A703" s="7">
        <v>5400</v>
      </c>
      <c r="B703" s="9" t="s">
        <v>6</v>
      </c>
      <c r="C703" s="60" t="s">
        <v>677</v>
      </c>
      <c r="D703" s="18" t="s">
        <v>1603</v>
      </c>
      <c r="E703" s="20">
        <v>27</v>
      </c>
      <c r="F703" s="19" t="s">
        <v>1873</v>
      </c>
      <c r="G703" s="9"/>
      <c r="H703" s="18" t="s">
        <v>1943</v>
      </c>
      <c r="I703" s="10">
        <f t="shared" si="10"/>
        <v>550.65370370370374</v>
      </c>
      <c r="J703" s="35">
        <v>14867.65</v>
      </c>
      <c r="K703" s="8"/>
      <c r="L703" s="72" t="s">
        <v>20</v>
      </c>
    </row>
    <row r="704" spans="1:12" ht="20" x14ac:dyDescent="0.35">
      <c r="A704" s="7">
        <v>5400</v>
      </c>
      <c r="B704" s="9" t="s">
        <v>6</v>
      </c>
      <c r="C704" s="60" t="s">
        <v>678</v>
      </c>
      <c r="D704" s="18" t="s">
        <v>1604</v>
      </c>
      <c r="E704" s="20">
        <v>2</v>
      </c>
      <c r="F704" s="19" t="s">
        <v>1873</v>
      </c>
      <c r="G704" s="9"/>
      <c r="H704" s="18" t="s">
        <v>1943</v>
      </c>
      <c r="I704" s="10">
        <f t="shared" si="10"/>
        <v>625.875</v>
      </c>
      <c r="J704" s="35">
        <v>1251.75</v>
      </c>
      <c r="K704" s="8"/>
      <c r="L704" s="72" t="s">
        <v>20</v>
      </c>
    </row>
    <row r="705" spans="1:12" ht="20" x14ac:dyDescent="0.35">
      <c r="A705" s="7">
        <v>5400</v>
      </c>
      <c r="B705" s="9" t="s">
        <v>6</v>
      </c>
      <c r="C705" s="60" t="s">
        <v>679</v>
      </c>
      <c r="D705" s="18" t="s">
        <v>1605</v>
      </c>
      <c r="E705" s="20">
        <v>2</v>
      </c>
      <c r="F705" s="19" t="s">
        <v>1873</v>
      </c>
      <c r="G705" s="9"/>
      <c r="H705" s="18" t="s">
        <v>1943</v>
      </c>
      <c r="I705" s="10">
        <f t="shared" si="10"/>
        <v>3954.72</v>
      </c>
      <c r="J705" s="35">
        <v>7909.44</v>
      </c>
      <c r="K705" s="8"/>
      <c r="L705" s="72" t="s">
        <v>20</v>
      </c>
    </row>
    <row r="706" spans="1:12" ht="20" x14ac:dyDescent="0.35">
      <c r="A706" s="7">
        <v>5400</v>
      </c>
      <c r="B706" s="9" t="s">
        <v>6</v>
      </c>
      <c r="C706" s="60" t="s">
        <v>680</v>
      </c>
      <c r="D706" s="18" t="s">
        <v>1606</v>
      </c>
      <c r="E706" s="20">
        <v>1</v>
      </c>
      <c r="F706" s="19" t="s">
        <v>1873</v>
      </c>
      <c r="G706" s="9"/>
      <c r="H706" s="18" t="s">
        <v>1891</v>
      </c>
      <c r="I706" s="10">
        <f t="shared" si="10"/>
        <v>28797.13</v>
      </c>
      <c r="J706" s="35">
        <v>28797.13</v>
      </c>
      <c r="K706" s="8"/>
      <c r="L706" s="72" t="s">
        <v>20</v>
      </c>
    </row>
    <row r="707" spans="1:12" ht="20" x14ac:dyDescent="0.35">
      <c r="A707" s="7">
        <v>5400</v>
      </c>
      <c r="B707" s="9" t="s">
        <v>6</v>
      </c>
      <c r="C707" s="60" t="s">
        <v>681</v>
      </c>
      <c r="D707" s="18" t="s">
        <v>1607</v>
      </c>
      <c r="E707" s="20">
        <v>10</v>
      </c>
      <c r="F707" s="19" t="s">
        <v>1873</v>
      </c>
      <c r="G707" s="9"/>
      <c r="H707" s="18" t="s">
        <v>1943</v>
      </c>
      <c r="I707" s="10">
        <f t="shared" si="10"/>
        <v>1496.5030000000002</v>
      </c>
      <c r="J707" s="35">
        <v>14965.03</v>
      </c>
      <c r="K707" s="8"/>
      <c r="L707" s="72" t="s">
        <v>20</v>
      </c>
    </row>
    <row r="708" spans="1:12" ht="20" x14ac:dyDescent="0.35">
      <c r="A708" s="7">
        <v>5400</v>
      </c>
      <c r="B708" s="9" t="s">
        <v>6</v>
      </c>
      <c r="C708" s="60" t="s">
        <v>682</v>
      </c>
      <c r="D708" s="18" t="s">
        <v>1608</v>
      </c>
      <c r="E708" s="20">
        <v>10</v>
      </c>
      <c r="F708" s="19" t="s">
        <v>1873</v>
      </c>
      <c r="G708" s="9"/>
      <c r="H708" s="18" t="s">
        <v>1885</v>
      </c>
      <c r="I708" s="10">
        <f t="shared" si="10"/>
        <v>1592.7</v>
      </c>
      <c r="J708" s="35">
        <v>15927</v>
      </c>
      <c r="K708" s="8"/>
      <c r="L708" s="72" t="s">
        <v>20</v>
      </c>
    </row>
    <row r="709" spans="1:12" ht="20" x14ac:dyDescent="0.35">
      <c r="A709" s="7">
        <v>5400</v>
      </c>
      <c r="B709" s="9" t="s">
        <v>6</v>
      </c>
      <c r="C709" s="60" t="s">
        <v>683</v>
      </c>
      <c r="D709" s="18" t="s">
        <v>1609</v>
      </c>
      <c r="E709" s="20">
        <v>5</v>
      </c>
      <c r="F709" s="19" t="s">
        <v>1873</v>
      </c>
      <c r="G709" s="9"/>
      <c r="H709" s="18" t="s">
        <v>1885</v>
      </c>
      <c r="I709" s="10">
        <f t="shared" si="10"/>
        <v>3744.3160000000003</v>
      </c>
      <c r="J709" s="35">
        <v>18721.580000000002</v>
      </c>
      <c r="K709" s="8"/>
      <c r="L709" s="72" t="s">
        <v>20</v>
      </c>
    </row>
    <row r="710" spans="1:12" ht="20" x14ac:dyDescent="0.35">
      <c r="A710" s="7">
        <v>5400</v>
      </c>
      <c r="B710" s="9" t="s">
        <v>6</v>
      </c>
      <c r="C710" s="60" t="s">
        <v>684</v>
      </c>
      <c r="D710" s="18" t="s">
        <v>1610</v>
      </c>
      <c r="E710" s="20">
        <v>14</v>
      </c>
      <c r="F710" s="19" t="s">
        <v>1873</v>
      </c>
      <c r="G710" s="9"/>
      <c r="H710" s="18" t="s">
        <v>1885</v>
      </c>
      <c r="I710" s="10">
        <f t="shared" si="10"/>
        <v>5217.738571428571</v>
      </c>
      <c r="J710" s="35">
        <v>73048.34</v>
      </c>
      <c r="K710" s="8"/>
      <c r="L710" s="72" t="s">
        <v>20</v>
      </c>
    </row>
    <row r="711" spans="1:12" ht="20" x14ac:dyDescent="0.35">
      <c r="A711" s="7">
        <v>5400</v>
      </c>
      <c r="B711" s="9" t="s">
        <v>6</v>
      </c>
      <c r="C711" s="60" t="s">
        <v>684</v>
      </c>
      <c r="D711" s="18" t="s">
        <v>1610</v>
      </c>
      <c r="E711" s="20">
        <v>24</v>
      </c>
      <c r="F711" s="19" t="s">
        <v>1873</v>
      </c>
      <c r="G711" s="9"/>
      <c r="H711" s="18" t="s">
        <v>1943</v>
      </c>
      <c r="I711" s="10">
        <f t="shared" si="10"/>
        <v>5450.6229166666662</v>
      </c>
      <c r="J711" s="35">
        <v>130814.95</v>
      </c>
      <c r="K711" s="8"/>
      <c r="L711" s="72" t="s">
        <v>20</v>
      </c>
    </row>
    <row r="712" spans="1:12" ht="20" x14ac:dyDescent="0.35">
      <c r="A712" s="7">
        <v>5400</v>
      </c>
      <c r="B712" s="9" t="s">
        <v>6</v>
      </c>
      <c r="C712" s="60" t="s">
        <v>685</v>
      </c>
      <c r="D712" s="18" t="s">
        <v>1611</v>
      </c>
      <c r="E712" s="20">
        <v>6</v>
      </c>
      <c r="F712" s="19" t="s">
        <v>1873</v>
      </c>
      <c r="G712" s="9"/>
      <c r="H712" s="18" t="s">
        <v>1885</v>
      </c>
      <c r="I712" s="10">
        <f t="shared" si="10"/>
        <v>2015.4566666666667</v>
      </c>
      <c r="J712" s="35">
        <v>12092.74</v>
      </c>
      <c r="K712" s="8"/>
      <c r="L712" s="72" t="s">
        <v>20</v>
      </c>
    </row>
    <row r="713" spans="1:12" ht="20" x14ac:dyDescent="0.35">
      <c r="A713" s="7">
        <v>5400</v>
      </c>
      <c r="B713" s="9" t="s">
        <v>6</v>
      </c>
      <c r="C713" s="60" t="s">
        <v>686</v>
      </c>
      <c r="D713" s="18" t="s">
        <v>1612</v>
      </c>
      <c r="E713" s="20">
        <v>10</v>
      </c>
      <c r="F713" s="19" t="s">
        <v>1873</v>
      </c>
      <c r="G713" s="9"/>
      <c r="H713" s="18" t="s">
        <v>1885</v>
      </c>
      <c r="I713" s="10">
        <f t="shared" si="10"/>
        <v>1079.33</v>
      </c>
      <c r="J713" s="35">
        <v>10793.3</v>
      </c>
      <c r="K713" s="8"/>
      <c r="L713" s="72" t="s">
        <v>20</v>
      </c>
    </row>
    <row r="714" spans="1:12" ht="20" x14ac:dyDescent="0.35">
      <c r="A714" s="7">
        <v>5400</v>
      </c>
      <c r="B714" s="9" t="s">
        <v>6</v>
      </c>
      <c r="C714" s="60" t="s">
        <v>687</v>
      </c>
      <c r="D714" s="18" t="s">
        <v>1613</v>
      </c>
      <c r="E714" s="20">
        <v>3</v>
      </c>
      <c r="F714" s="19" t="s">
        <v>1873</v>
      </c>
      <c r="G714" s="9"/>
      <c r="H714" s="18" t="s">
        <v>1943</v>
      </c>
      <c r="I714" s="10">
        <f t="shared" si="10"/>
        <v>493.5</v>
      </c>
      <c r="J714" s="35">
        <v>1480.5</v>
      </c>
      <c r="K714" s="8"/>
      <c r="L714" s="72" t="s">
        <v>20</v>
      </c>
    </row>
    <row r="715" spans="1:12" ht="20" x14ac:dyDescent="0.35">
      <c r="A715" s="7">
        <v>5400</v>
      </c>
      <c r="B715" s="9" t="s">
        <v>6</v>
      </c>
      <c r="C715" s="60" t="s">
        <v>688</v>
      </c>
      <c r="D715" s="18" t="s">
        <v>1614</v>
      </c>
      <c r="E715" s="20">
        <v>15</v>
      </c>
      <c r="F715" s="19" t="s">
        <v>1873</v>
      </c>
      <c r="G715" s="9"/>
      <c r="H715" s="18" t="s">
        <v>1885</v>
      </c>
      <c r="I715" s="10">
        <f t="shared" si="10"/>
        <v>295.49666666666667</v>
      </c>
      <c r="J715" s="35">
        <v>4432.45</v>
      </c>
      <c r="K715" s="8"/>
      <c r="L715" s="72" t="s">
        <v>20</v>
      </c>
    </row>
    <row r="716" spans="1:12" ht="20" x14ac:dyDescent="0.35">
      <c r="A716" s="7">
        <v>5400</v>
      </c>
      <c r="B716" s="9" t="s">
        <v>6</v>
      </c>
      <c r="C716" s="60" t="s">
        <v>689</v>
      </c>
      <c r="D716" s="18" t="s">
        <v>1615</v>
      </c>
      <c r="E716" s="20">
        <v>10</v>
      </c>
      <c r="F716" s="19" t="s">
        <v>1873</v>
      </c>
      <c r="G716" s="9"/>
      <c r="H716" s="18" t="s">
        <v>1910</v>
      </c>
      <c r="I716" s="10">
        <f t="shared" si="10"/>
        <v>201.62100000000001</v>
      </c>
      <c r="J716" s="35">
        <v>2016.21</v>
      </c>
      <c r="K716" s="8"/>
      <c r="L716" s="72" t="s">
        <v>20</v>
      </c>
    </row>
    <row r="717" spans="1:12" ht="20" x14ac:dyDescent="0.35">
      <c r="A717" s="7">
        <v>5400</v>
      </c>
      <c r="B717" s="9" t="s">
        <v>6</v>
      </c>
      <c r="C717" s="61" t="s">
        <v>690</v>
      </c>
      <c r="D717" s="47" t="s">
        <v>1616</v>
      </c>
      <c r="E717" s="49">
        <v>1240</v>
      </c>
      <c r="F717" s="48" t="s">
        <v>1873</v>
      </c>
      <c r="G717" s="9"/>
      <c r="H717" s="18" t="s">
        <v>1933</v>
      </c>
      <c r="I717" s="10">
        <f t="shared" si="10"/>
        <v>29.556790322580643</v>
      </c>
      <c r="J717" s="54">
        <v>36650.42</v>
      </c>
      <c r="K717" s="8"/>
      <c r="L717" s="72" t="s">
        <v>20</v>
      </c>
    </row>
    <row r="718" spans="1:12" ht="20" x14ac:dyDescent="0.35">
      <c r="A718" s="7">
        <v>5400</v>
      </c>
      <c r="B718" s="9" t="s">
        <v>6</v>
      </c>
      <c r="C718" s="60" t="s">
        <v>690</v>
      </c>
      <c r="D718" s="18" t="s">
        <v>1616</v>
      </c>
      <c r="E718" s="20">
        <v>107</v>
      </c>
      <c r="F718" s="19" t="s">
        <v>1873</v>
      </c>
      <c r="G718" s="9"/>
      <c r="H718" s="18" t="s">
        <v>1886</v>
      </c>
      <c r="I718" s="10">
        <f t="shared" ref="I718:I781" si="11">J718/E718</f>
        <v>30.542897196261684</v>
      </c>
      <c r="J718" s="35">
        <v>3268.09</v>
      </c>
      <c r="K718" s="8"/>
      <c r="L718" s="72" t="s">
        <v>20</v>
      </c>
    </row>
    <row r="719" spans="1:12" ht="20" x14ac:dyDescent="0.35">
      <c r="A719" s="7">
        <v>5400</v>
      </c>
      <c r="B719" s="9" t="s">
        <v>6</v>
      </c>
      <c r="C719" s="60" t="s">
        <v>691</v>
      </c>
      <c r="D719" s="18" t="s">
        <v>1617</v>
      </c>
      <c r="E719" s="20">
        <v>14</v>
      </c>
      <c r="F719" s="19" t="s">
        <v>1873</v>
      </c>
      <c r="G719" s="9"/>
      <c r="H719" s="18" t="s">
        <v>1886</v>
      </c>
      <c r="I719" s="10">
        <f t="shared" si="11"/>
        <v>3.742142857142857</v>
      </c>
      <c r="J719" s="35">
        <v>52.39</v>
      </c>
      <c r="K719" s="8"/>
      <c r="L719" s="72" t="s">
        <v>20</v>
      </c>
    </row>
    <row r="720" spans="1:12" ht="20" x14ac:dyDescent="0.35">
      <c r="A720" s="7">
        <v>5400</v>
      </c>
      <c r="B720" s="9" t="s">
        <v>6</v>
      </c>
      <c r="C720" s="60" t="s">
        <v>692</v>
      </c>
      <c r="D720" s="18" t="s">
        <v>1618</v>
      </c>
      <c r="E720" s="20">
        <v>100</v>
      </c>
      <c r="F720" s="19" t="s">
        <v>1873</v>
      </c>
      <c r="G720" s="9"/>
      <c r="H720" s="18" t="s">
        <v>1944</v>
      </c>
      <c r="I720" s="10">
        <f t="shared" si="11"/>
        <v>58.026899999999998</v>
      </c>
      <c r="J720" s="35">
        <v>5802.69</v>
      </c>
      <c r="K720" s="8"/>
      <c r="L720" s="72" t="s">
        <v>20</v>
      </c>
    </row>
    <row r="721" spans="1:12" ht="20" x14ac:dyDescent="0.35">
      <c r="A721" s="7">
        <v>5400</v>
      </c>
      <c r="B721" s="9" t="s">
        <v>6</v>
      </c>
      <c r="C721" s="60" t="s">
        <v>693</v>
      </c>
      <c r="D721" s="18" t="s">
        <v>1619</v>
      </c>
      <c r="E721" s="20">
        <v>10</v>
      </c>
      <c r="F721" s="19" t="s">
        <v>1873</v>
      </c>
      <c r="G721" s="9"/>
      <c r="H721" s="18" t="s">
        <v>1897</v>
      </c>
      <c r="I721" s="10">
        <f t="shared" si="11"/>
        <v>263.95</v>
      </c>
      <c r="J721" s="35">
        <v>2639.5</v>
      </c>
      <c r="K721" s="8"/>
      <c r="L721" s="72" t="s">
        <v>20</v>
      </c>
    </row>
    <row r="722" spans="1:12" ht="20" x14ac:dyDescent="0.35">
      <c r="A722" s="7">
        <v>5400</v>
      </c>
      <c r="B722" s="9" t="s">
        <v>6</v>
      </c>
      <c r="C722" s="60" t="s">
        <v>694</v>
      </c>
      <c r="D722" s="18" t="s">
        <v>1620</v>
      </c>
      <c r="E722" s="20">
        <v>4</v>
      </c>
      <c r="F722" s="19" t="s">
        <v>1873</v>
      </c>
      <c r="G722" s="9"/>
      <c r="H722" s="18" t="s">
        <v>1897</v>
      </c>
      <c r="I722" s="10">
        <f t="shared" si="11"/>
        <v>442.57249999999999</v>
      </c>
      <c r="J722" s="35">
        <v>1770.29</v>
      </c>
      <c r="K722" s="8"/>
      <c r="L722" s="72" t="s">
        <v>20</v>
      </c>
    </row>
    <row r="723" spans="1:12" ht="20" x14ac:dyDescent="0.35">
      <c r="A723" s="7">
        <v>5400</v>
      </c>
      <c r="B723" s="9" t="s">
        <v>6</v>
      </c>
      <c r="C723" s="60" t="s">
        <v>695</v>
      </c>
      <c r="D723" s="18" t="s">
        <v>1621</v>
      </c>
      <c r="E723" s="20">
        <v>1</v>
      </c>
      <c r="F723" s="19" t="s">
        <v>1873</v>
      </c>
      <c r="G723" s="9"/>
      <c r="H723" s="18" t="s">
        <v>1897</v>
      </c>
      <c r="I723" s="10">
        <f t="shared" si="11"/>
        <v>16931.849999999999</v>
      </c>
      <c r="J723" s="35">
        <v>16931.849999999999</v>
      </c>
      <c r="K723" s="8"/>
      <c r="L723" s="72" t="s">
        <v>20</v>
      </c>
    </row>
    <row r="724" spans="1:12" ht="20" x14ac:dyDescent="0.35">
      <c r="A724" s="7">
        <v>5400</v>
      </c>
      <c r="B724" s="9" t="s">
        <v>6</v>
      </c>
      <c r="C724" s="60" t="s">
        <v>696</v>
      </c>
      <c r="D724" s="18" t="s">
        <v>1622</v>
      </c>
      <c r="E724" s="20">
        <v>1</v>
      </c>
      <c r="F724" s="19" t="s">
        <v>1877</v>
      </c>
      <c r="G724" s="9"/>
      <c r="H724" s="18" t="s">
        <v>1891</v>
      </c>
      <c r="I724" s="10">
        <f t="shared" si="11"/>
        <v>3449.96</v>
      </c>
      <c r="J724" s="35">
        <v>3449.96</v>
      </c>
      <c r="K724" s="8"/>
      <c r="L724" s="72" t="s">
        <v>20</v>
      </c>
    </row>
    <row r="725" spans="1:12" ht="20" x14ac:dyDescent="0.35">
      <c r="A725" s="7">
        <v>5400</v>
      </c>
      <c r="B725" s="9" t="s">
        <v>6</v>
      </c>
      <c r="C725" s="60" t="s">
        <v>697</v>
      </c>
      <c r="D725" s="18" t="s">
        <v>1623</v>
      </c>
      <c r="E725" s="20">
        <v>10</v>
      </c>
      <c r="F725" s="19" t="s">
        <v>1873</v>
      </c>
      <c r="G725" s="9"/>
      <c r="H725" s="18" t="s">
        <v>1902</v>
      </c>
      <c r="I725" s="10">
        <f t="shared" si="11"/>
        <v>273.33100000000002</v>
      </c>
      <c r="J725" s="35">
        <v>2733.31</v>
      </c>
      <c r="K725" s="8"/>
      <c r="L725" s="72" t="s">
        <v>20</v>
      </c>
    </row>
    <row r="726" spans="1:12" ht="20" x14ac:dyDescent="0.35">
      <c r="A726" s="7">
        <v>5400</v>
      </c>
      <c r="B726" s="9" t="s">
        <v>6</v>
      </c>
      <c r="C726" s="60" t="s">
        <v>698</v>
      </c>
      <c r="D726" s="18" t="s">
        <v>1624</v>
      </c>
      <c r="E726" s="20">
        <v>7</v>
      </c>
      <c r="F726" s="19" t="s">
        <v>1873</v>
      </c>
      <c r="G726" s="9"/>
      <c r="H726" s="18" t="s">
        <v>1902</v>
      </c>
      <c r="I726" s="10">
        <f t="shared" si="11"/>
        <v>182.3857142857143</v>
      </c>
      <c r="J726" s="35">
        <v>1276.7</v>
      </c>
      <c r="K726" s="8"/>
      <c r="L726" s="72" t="s">
        <v>20</v>
      </c>
    </row>
    <row r="727" spans="1:12" ht="20" x14ac:dyDescent="0.35">
      <c r="A727" s="7">
        <v>5400</v>
      </c>
      <c r="B727" s="9" t="s">
        <v>6</v>
      </c>
      <c r="C727" s="60" t="s">
        <v>699</v>
      </c>
      <c r="D727" s="18" t="s">
        <v>1625</v>
      </c>
      <c r="E727" s="20">
        <v>63</v>
      </c>
      <c r="F727" s="19" t="s">
        <v>1873</v>
      </c>
      <c r="G727" s="9"/>
      <c r="H727" s="18" t="s">
        <v>1898</v>
      </c>
      <c r="I727" s="10">
        <f t="shared" si="11"/>
        <v>73.59238095238095</v>
      </c>
      <c r="J727" s="35">
        <v>4636.32</v>
      </c>
      <c r="K727" s="8"/>
      <c r="L727" s="72" t="s">
        <v>20</v>
      </c>
    </row>
    <row r="728" spans="1:12" ht="20" x14ac:dyDescent="0.35">
      <c r="A728" s="7">
        <v>5400</v>
      </c>
      <c r="B728" s="9" t="s">
        <v>6</v>
      </c>
      <c r="C728" s="60" t="s">
        <v>700</v>
      </c>
      <c r="D728" s="18" t="s">
        <v>1626</v>
      </c>
      <c r="E728" s="20">
        <v>400</v>
      </c>
      <c r="F728" s="19" t="s">
        <v>1873</v>
      </c>
      <c r="G728" s="9"/>
      <c r="H728" s="18" t="s">
        <v>1888</v>
      </c>
      <c r="I728" s="10">
        <f t="shared" si="11"/>
        <v>15.07525</v>
      </c>
      <c r="J728" s="35">
        <v>6030.1</v>
      </c>
      <c r="K728" s="8"/>
      <c r="L728" s="72" t="s">
        <v>20</v>
      </c>
    </row>
    <row r="729" spans="1:12" ht="20" x14ac:dyDescent="0.35">
      <c r="A729" s="7">
        <v>5400</v>
      </c>
      <c r="B729" s="9" t="s">
        <v>6</v>
      </c>
      <c r="C729" s="61" t="s">
        <v>701</v>
      </c>
      <c r="D729" s="47" t="s">
        <v>1627</v>
      </c>
      <c r="E729" s="49">
        <v>1</v>
      </c>
      <c r="F729" s="48" t="s">
        <v>1873</v>
      </c>
      <c r="G729" s="9"/>
      <c r="H729" s="18" t="s">
        <v>1891</v>
      </c>
      <c r="I729" s="10">
        <f t="shared" si="11"/>
        <v>3265.68</v>
      </c>
      <c r="J729" s="54">
        <v>3265.68</v>
      </c>
      <c r="K729" s="8"/>
      <c r="L729" s="72" t="s">
        <v>20</v>
      </c>
    </row>
    <row r="730" spans="1:12" ht="20" x14ac:dyDescent="0.35">
      <c r="A730" s="7">
        <v>5400</v>
      </c>
      <c r="B730" s="9" t="s">
        <v>6</v>
      </c>
      <c r="C730" s="60" t="s">
        <v>702</v>
      </c>
      <c r="D730" s="18" t="s">
        <v>1628</v>
      </c>
      <c r="E730" s="20">
        <v>175</v>
      </c>
      <c r="F730" s="19" t="s">
        <v>1880</v>
      </c>
      <c r="G730" s="9"/>
      <c r="H730" s="18" t="s">
        <v>1885</v>
      </c>
      <c r="I730" s="10">
        <f t="shared" si="11"/>
        <v>372.45725714285715</v>
      </c>
      <c r="J730" s="35">
        <v>65180.02</v>
      </c>
      <c r="K730" s="8"/>
      <c r="L730" s="72" t="s">
        <v>20</v>
      </c>
    </row>
    <row r="731" spans="1:12" ht="20" x14ac:dyDescent="0.35">
      <c r="A731" s="7">
        <v>5400</v>
      </c>
      <c r="B731" s="9" t="s">
        <v>6</v>
      </c>
      <c r="C731" s="60" t="s">
        <v>703</v>
      </c>
      <c r="D731" s="18" t="s">
        <v>1629</v>
      </c>
      <c r="E731" s="20">
        <v>150</v>
      </c>
      <c r="F731" s="19" t="s">
        <v>1880</v>
      </c>
      <c r="G731" s="9"/>
      <c r="H731" s="18" t="s">
        <v>1900</v>
      </c>
      <c r="I731" s="10">
        <f t="shared" si="11"/>
        <v>19.426333333333332</v>
      </c>
      <c r="J731" s="35">
        <v>2913.95</v>
      </c>
      <c r="K731" s="8"/>
      <c r="L731" s="72" t="s">
        <v>20</v>
      </c>
    </row>
    <row r="732" spans="1:12" ht="20" x14ac:dyDescent="0.35">
      <c r="A732" s="7">
        <v>5400</v>
      </c>
      <c r="B732" s="9" t="s">
        <v>6</v>
      </c>
      <c r="C732" s="60" t="s">
        <v>704</v>
      </c>
      <c r="D732" s="18" t="s">
        <v>1630</v>
      </c>
      <c r="E732" s="20">
        <v>60</v>
      </c>
      <c r="F732" s="19" t="s">
        <v>1880</v>
      </c>
      <c r="G732" s="9"/>
      <c r="H732" s="18" t="s">
        <v>1900</v>
      </c>
      <c r="I732" s="10">
        <f t="shared" si="11"/>
        <v>42.769666666666666</v>
      </c>
      <c r="J732" s="35">
        <v>2566.1799999999998</v>
      </c>
      <c r="K732" s="8"/>
      <c r="L732" s="72" t="s">
        <v>20</v>
      </c>
    </row>
    <row r="733" spans="1:12" ht="20" x14ac:dyDescent="0.35">
      <c r="A733" s="7">
        <v>5400</v>
      </c>
      <c r="B733" s="9" t="s">
        <v>6</v>
      </c>
      <c r="C733" s="60" t="s">
        <v>705</v>
      </c>
      <c r="D733" s="18" t="s">
        <v>1631</v>
      </c>
      <c r="E733" s="20">
        <v>20</v>
      </c>
      <c r="F733" s="19" t="s">
        <v>1880</v>
      </c>
      <c r="G733" s="9"/>
      <c r="H733" s="18" t="s">
        <v>1900</v>
      </c>
      <c r="I733" s="10">
        <f t="shared" si="11"/>
        <v>473.21899999999994</v>
      </c>
      <c r="J733" s="35">
        <v>9464.3799999999992</v>
      </c>
      <c r="K733" s="8"/>
      <c r="L733" s="72" t="s">
        <v>20</v>
      </c>
    </row>
    <row r="734" spans="1:12" ht="20" x14ac:dyDescent="0.35">
      <c r="A734" s="7">
        <v>5400</v>
      </c>
      <c r="B734" s="9" t="s">
        <v>6</v>
      </c>
      <c r="C734" s="60" t="s">
        <v>706</v>
      </c>
      <c r="D734" s="18" t="s">
        <v>1632</v>
      </c>
      <c r="E734" s="20">
        <v>1</v>
      </c>
      <c r="F734" s="19" t="s">
        <v>1873</v>
      </c>
      <c r="G734" s="9"/>
      <c r="H734" s="18" t="s">
        <v>1885</v>
      </c>
      <c r="I734" s="10">
        <f t="shared" si="11"/>
        <v>37202.79</v>
      </c>
      <c r="J734" s="35">
        <v>37202.79</v>
      </c>
      <c r="K734" s="8"/>
      <c r="L734" s="72" t="s">
        <v>20</v>
      </c>
    </row>
    <row r="735" spans="1:12" ht="20" x14ac:dyDescent="0.35">
      <c r="A735" s="7">
        <v>5400</v>
      </c>
      <c r="B735" s="9" t="s">
        <v>6</v>
      </c>
      <c r="C735" s="60" t="s">
        <v>707</v>
      </c>
      <c r="D735" s="18" t="s">
        <v>1633</v>
      </c>
      <c r="E735" s="20">
        <v>2</v>
      </c>
      <c r="F735" s="19" t="s">
        <v>1873</v>
      </c>
      <c r="G735" s="9"/>
      <c r="H735" s="18" t="s">
        <v>1915</v>
      </c>
      <c r="I735" s="10">
        <f t="shared" si="11"/>
        <v>31412.61</v>
      </c>
      <c r="J735" s="35">
        <v>62825.22</v>
      </c>
      <c r="K735" s="8"/>
      <c r="L735" s="72" t="s">
        <v>20</v>
      </c>
    </row>
    <row r="736" spans="1:12" ht="20" x14ac:dyDescent="0.35">
      <c r="A736" s="7">
        <v>5400</v>
      </c>
      <c r="B736" s="9" t="s">
        <v>6</v>
      </c>
      <c r="C736" s="60" t="s">
        <v>708</v>
      </c>
      <c r="D736" s="18" t="s">
        <v>1634</v>
      </c>
      <c r="E736" s="20">
        <v>4</v>
      </c>
      <c r="F736" s="19" t="s">
        <v>1873</v>
      </c>
      <c r="G736" s="9"/>
      <c r="H736" s="18" t="s">
        <v>1885</v>
      </c>
      <c r="I736" s="10">
        <f t="shared" si="11"/>
        <v>1229.3399999999999</v>
      </c>
      <c r="J736" s="35">
        <v>4917.3599999999997</v>
      </c>
      <c r="K736" s="8"/>
      <c r="L736" s="72" t="s">
        <v>20</v>
      </c>
    </row>
    <row r="737" spans="1:12" ht="20" x14ac:dyDescent="0.35">
      <c r="A737" s="7">
        <v>5400</v>
      </c>
      <c r="B737" s="9" t="s">
        <v>6</v>
      </c>
      <c r="C737" s="60" t="s">
        <v>709</v>
      </c>
      <c r="D737" s="18" t="s">
        <v>1635</v>
      </c>
      <c r="E737" s="20">
        <v>8</v>
      </c>
      <c r="F737" s="19" t="s">
        <v>1884</v>
      </c>
      <c r="G737" s="9"/>
      <c r="H737" s="18" t="s">
        <v>1888</v>
      </c>
      <c r="I737" s="10">
        <f t="shared" si="11"/>
        <v>1381.4925000000001</v>
      </c>
      <c r="J737" s="35">
        <v>11051.94</v>
      </c>
      <c r="K737" s="8"/>
      <c r="L737" s="72" t="s">
        <v>20</v>
      </c>
    </row>
    <row r="738" spans="1:12" ht="20" x14ac:dyDescent="0.35">
      <c r="A738" s="7">
        <v>5400</v>
      </c>
      <c r="B738" s="9" t="s">
        <v>6</v>
      </c>
      <c r="C738" s="60" t="s">
        <v>710</v>
      </c>
      <c r="D738" s="18" t="s">
        <v>1636</v>
      </c>
      <c r="E738" s="20">
        <v>100</v>
      </c>
      <c r="F738" s="19" t="s">
        <v>1873</v>
      </c>
      <c r="G738" s="9"/>
      <c r="H738" s="18" t="s">
        <v>1888</v>
      </c>
      <c r="I738" s="10">
        <f t="shared" si="11"/>
        <v>15.879799999999999</v>
      </c>
      <c r="J738" s="35">
        <v>1587.98</v>
      </c>
      <c r="K738" s="8"/>
      <c r="L738" s="72" t="s">
        <v>20</v>
      </c>
    </row>
    <row r="739" spans="1:12" ht="20" x14ac:dyDescent="0.35">
      <c r="A739" s="7">
        <v>5400</v>
      </c>
      <c r="B739" s="9" t="s">
        <v>6</v>
      </c>
      <c r="C739" s="60" t="s">
        <v>711</v>
      </c>
      <c r="D739" s="18" t="s">
        <v>1637</v>
      </c>
      <c r="E739" s="20">
        <v>400</v>
      </c>
      <c r="F739" s="19" t="s">
        <v>1873</v>
      </c>
      <c r="G739" s="9"/>
      <c r="H739" s="18" t="s">
        <v>1894</v>
      </c>
      <c r="I739" s="10">
        <f t="shared" si="11"/>
        <v>1.7806249999999999</v>
      </c>
      <c r="J739" s="35">
        <v>712.25</v>
      </c>
      <c r="K739" s="8"/>
      <c r="L739" s="72" t="s">
        <v>20</v>
      </c>
    </row>
    <row r="740" spans="1:12" ht="20" x14ac:dyDescent="0.35">
      <c r="A740" s="7">
        <v>5400</v>
      </c>
      <c r="B740" s="9" t="s">
        <v>6</v>
      </c>
      <c r="C740" s="60" t="s">
        <v>712</v>
      </c>
      <c r="D740" s="18" t="s">
        <v>1638</v>
      </c>
      <c r="E740" s="20">
        <v>15</v>
      </c>
      <c r="F740" s="19" t="s">
        <v>1873</v>
      </c>
      <c r="G740" s="9"/>
      <c r="H740" s="18" t="s">
        <v>1894</v>
      </c>
      <c r="I740" s="10">
        <f t="shared" si="11"/>
        <v>644.99</v>
      </c>
      <c r="J740" s="35">
        <v>9674.85</v>
      </c>
      <c r="K740" s="8"/>
      <c r="L740" s="72" t="s">
        <v>20</v>
      </c>
    </row>
    <row r="741" spans="1:12" ht="20" x14ac:dyDescent="0.35">
      <c r="A741" s="7">
        <v>5400</v>
      </c>
      <c r="B741" s="9" t="s">
        <v>6</v>
      </c>
      <c r="C741" s="60" t="s">
        <v>713</v>
      </c>
      <c r="D741" s="18" t="s">
        <v>1639</v>
      </c>
      <c r="E741" s="20">
        <v>10</v>
      </c>
      <c r="F741" s="19" t="s">
        <v>1873</v>
      </c>
      <c r="G741" s="9"/>
      <c r="H741" s="18" t="s">
        <v>1945</v>
      </c>
      <c r="I741" s="10">
        <f t="shared" si="11"/>
        <v>16320</v>
      </c>
      <c r="J741" s="35">
        <v>163200</v>
      </c>
      <c r="K741" s="8"/>
      <c r="L741" s="72" t="s">
        <v>20</v>
      </c>
    </row>
    <row r="742" spans="1:12" ht="20" x14ac:dyDescent="0.35">
      <c r="A742" s="7">
        <v>5400</v>
      </c>
      <c r="B742" s="9" t="s">
        <v>6</v>
      </c>
      <c r="C742" s="60" t="s">
        <v>714</v>
      </c>
      <c r="D742" s="18" t="s">
        <v>1640</v>
      </c>
      <c r="E742" s="20">
        <v>15</v>
      </c>
      <c r="F742" s="19" t="s">
        <v>1873</v>
      </c>
      <c r="G742" s="9"/>
      <c r="H742" s="18" t="s">
        <v>1945</v>
      </c>
      <c r="I742" s="10">
        <f t="shared" si="11"/>
        <v>105.86533333333334</v>
      </c>
      <c r="J742" s="35">
        <v>1587.98</v>
      </c>
      <c r="K742" s="8"/>
      <c r="L742" s="72" t="s">
        <v>20</v>
      </c>
    </row>
    <row r="743" spans="1:12" ht="20" x14ac:dyDescent="0.35">
      <c r="A743" s="7">
        <v>5400</v>
      </c>
      <c r="B743" s="9" t="s">
        <v>6</v>
      </c>
      <c r="C743" s="61" t="s">
        <v>715</v>
      </c>
      <c r="D743" s="47" t="s">
        <v>1641</v>
      </c>
      <c r="E743" s="49">
        <v>2</v>
      </c>
      <c r="F743" s="48" t="s">
        <v>1873</v>
      </c>
      <c r="G743" s="9"/>
      <c r="H743" s="18" t="s">
        <v>1945</v>
      </c>
      <c r="I743" s="10">
        <f t="shared" si="11"/>
        <v>44695.08</v>
      </c>
      <c r="J743" s="54">
        <v>89390.16</v>
      </c>
      <c r="K743" s="8"/>
      <c r="L743" s="72" t="s">
        <v>20</v>
      </c>
    </row>
    <row r="744" spans="1:12" ht="20" x14ac:dyDescent="0.35">
      <c r="A744" s="7">
        <v>5400</v>
      </c>
      <c r="B744" s="9" t="s">
        <v>6</v>
      </c>
      <c r="C744" s="60" t="s">
        <v>716</v>
      </c>
      <c r="D744" s="18" t="s">
        <v>1642</v>
      </c>
      <c r="E744" s="20">
        <v>102</v>
      </c>
      <c r="F744" s="19" t="s">
        <v>1873</v>
      </c>
      <c r="G744" s="9"/>
      <c r="H744" s="18" t="s">
        <v>1945</v>
      </c>
      <c r="I744" s="10">
        <f t="shared" si="11"/>
        <v>269.14205882352945</v>
      </c>
      <c r="J744" s="35">
        <v>27452.49</v>
      </c>
      <c r="K744" s="8"/>
      <c r="L744" s="72" t="s">
        <v>20</v>
      </c>
    </row>
    <row r="745" spans="1:12" ht="20" x14ac:dyDescent="0.35">
      <c r="A745" s="7">
        <v>5400</v>
      </c>
      <c r="B745" s="9" t="s">
        <v>6</v>
      </c>
      <c r="C745" s="60" t="s">
        <v>717</v>
      </c>
      <c r="D745" s="18" t="s">
        <v>1643</v>
      </c>
      <c r="E745" s="20">
        <v>2</v>
      </c>
      <c r="F745" s="19" t="s">
        <v>1873</v>
      </c>
      <c r="G745" s="9"/>
      <c r="H745" s="18" t="s">
        <v>1945</v>
      </c>
      <c r="I745" s="10">
        <f t="shared" si="11"/>
        <v>7648.4</v>
      </c>
      <c r="J745" s="35">
        <v>15296.8</v>
      </c>
      <c r="K745" s="8"/>
      <c r="L745" s="72" t="s">
        <v>20</v>
      </c>
    </row>
    <row r="746" spans="1:12" ht="20" x14ac:dyDescent="0.35">
      <c r="A746" s="7">
        <v>5400</v>
      </c>
      <c r="B746" s="9" t="s">
        <v>6</v>
      </c>
      <c r="C746" s="60" t="s">
        <v>718</v>
      </c>
      <c r="D746" s="18" t="s">
        <v>1644</v>
      </c>
      <c r="E746" s="20">
        <v>45</v>
      </c>
      <c r="F746" s="19" t="s">
        <v>1873</v>
      </c>
      <c r="G746" s="9"/>
      <c r="H746" s="18" t="s">
        <v>1888</v>
      </c>
      <c r="I746" s="10">
        <f t="shared" si="11"/>
        <v>2108.3182222222222</v>
      </c>
      <c r="J746" s="35">
        <v>94874.32</v>
      </c>
      <c r="K746" s="8"/>
      <c r="L746" s="72" t="s">
        <v>20</v>
      </c>
    </row>
    <row r="747" spans="1:12" ht="20" x14ac:dyDescent="0.35">
      <c r="A747" s="7">
        <v>5400</v>
      </c>
      <c r="B747" s="9" t="s">
        <v>6</v>
      </c>
      <c r="C747" s="60" t="s">
        <v>719</v>
      </c>
      <c r="D747" s="18" t="s">
        <v>1645</v>
      </c>
      <c r="E747" s="20">
        <v>3</v>
      </c>
      <c r="F747" s="19" t="s">
        <v>1873</v>
      </c>
      <c r="G747" s="9"/>
      <c r="H747" s="18" t="s">
        <v>1946</v>
      </c>
      <c r="I747" s="10">
        <f t="shared" si="11"/>
        <v>1373.8166666666666</v>
      </c>
      <c r="J747" s="35">
        <v>4121.45</v>
      </c>
      <c r="K747" s="8"/>
      <c r="L747" s="72" t="s">
        <v>20</v>
      </c>
    </row>
    <row r="748" spans="1:12" ht="20" x14ac:dyDescent="0.35">
      <c r="A748" s="7">
        <v>5400</v>
      </c>
      <c r="B748" s="9" t="s">
        <v>6</v>
      </c>
      <c r="C748" s="60" t="s">
        <v>720</v>
      </c>
      <c r="D748" s="18" t="s">
        <v>1646</v>
      </c>
      <c r="E748" s="20">
        <v>36</v>
      </c>
      <c r="F748" s="19" t="s">
        <v>1873</v>
      </c>
      <c r="G748" s="9"/>
      <c r="H748" s="18" t="s">
        <v>1946</v>
      </c>
      <c r="I748" s="10">
        <f t="shared" si="11"/>
        <v>82.829166666666666</v>
      </c>
      <c r="J748" s="35">
        <v>2981.85</v>
      </c>
      <c r="K748" s="8"/>
      <c r="L748" s="72" t="s">
        <v>20</v>
      </c>
    </row>
    <row r="749" spans="1:12" ht="20" x14ac:dyDescent="0.35">
      <c r="A749" s="7">
        <v>5400</v>
      </c>
      <c r="B749" s="9" t="s">
        <v>6</v>
      </c>
      <c r="C749" s="60" t="s">
        <v>720</v>
      </c>
      <c r="D749" s="18" t="s">
        <v>1646</v>
      </c>
      <c r="E749" s="20">
        <v>4</v>
      </c>
      <c r="F749" s="19" t="s">
        <v>1873</v>
      </c>
      <c r="G749" s="9"/>
      <c r="H749" s="18" t="s">
        <v>1946</v>
      </c>
      <c r="I749" s="10">
        <f t="shared" si="11"/>
        <v>81.407499999999999</v>
      </c>
      <c r="J749" s="35">
        <v>325.63</v>
      </c>
      <c r="K749" s="8"/>
      <c r="L749" s="72" t="s">
        <v>20</v>
      </c>
    </row>
    <row r="750" spans="1:12" ht="20" x14ac:dyDescent="0.35">
      <c r="A750" s="7">
        <v>5400</v>
      </c>
      <c r="B750" s="9" t="s">
        <v>6</v>
      </c>
      <c r="C750" s="60" t="s">
        <v>721</v>
      </c>
      <c r="D750" s="18" t="s">
        <v>1647</v>
      </c>
      <c r="E750" s="20">
        <v>4</v>
      </c>
      <c r="F750" s="19" t="s">
        <v>1873</v>
      </c>
      <c r="G750" s="9"/>
      <c r="H750" s="18" t="s">
        <v>1885</v>
      </c>
      <c r="I750" s="10">
        <f t="shared" si="11"/>
        <v>13190.852500000001</v>
      </c>
      <c r="J750" s="35">
        <v>52763.41</v>
      </c>
      <c r="K750" s="8"/>
      <c r="L750" s="72" t="s">
        <v>20</v>
      </c>
    </row>
    <row r="751" spans="1:12" ht="20" x14ac:dyDescent="0.35">
      <c r="A751" s="7">
        <v>5400</v>
      </c>
      <c r="B751" s="9" t="s">
        <v>6</v>
      </c>
      <c r="C751" s="60" t="s">
        <v>722</v>
      </c>
      <c r="D751" s="18" t="s">
        <v>1648</v>
      </c>
      <c r="E751" s="20">
        <v>4</v>
      </c>
      <c r="F751" s="19" t="s">
        <v>1873</v>
      </c>
      <c r="G751" s="9"/>
      <c r="H751" s="18" t="s">
        <v>1891</v>
      </c>
      <c r="I751" s="10">
        <f t="shared" si="11"/>
        <v>474.10750000000002</v>
      </c>
      <c r="J751" s="35">
        <v>1896.43</v>
      </c>
      <c r="K751" s="8"/>
      <c r="L751" s="72" t="s">
        <v>20</v>
      </c>
    </row>
    <row r="752" spans="1:12" ht="20" x14ac:dyDescent="0.35">
      <c r="A752" s="7">
        <v>5400</v>
      </c>
      <c r="B752" s="9" t="s">
        <v>6</v>
      </c>
      <c r="C752" s="60" t="s">
        <v>723</v>
      </c>
      <c r="D752" s="18" t="s">
        <v>1649</v>
      </c>
      <c r="E752" s="20">
        <v>10</v>
      </c>
      <c r="F752" s="19" t="s">
        <v>1873</v>
      </c>
      <c r="G752" s="9"/>
      <c r="H752" s="18" t="s">
        <v>1885</v>
      </c>
      <c r="I752" s="10">
        <f t="shared" si="11"/>
        <v>13.837</v>
      </c>
      <c r="J752" s="35">
        <v>138.37</v>
      </c>
      <c r="K752" s="8"/>
      <c r="L752" s="72" t="s">
        <v>20</v>
      </c>
    </row>
    <row r="753" spans="1:12" ht="20" x14ac:dyDescent="0.35">
      <c r="A753" s="7">
        <v>5400</v>
      </c>
      <c r="B753" s="9" t="s">
        <v>6</v>
      </c>
      <c r="C753" s="60" t="s">
        <v>724</v>
      </c>
      <c r="D753" s="18" t="s">
        <v>1650</v>
      </c>
      <c r="E753" s="20">
        <v>18</v>
      </c>
      <c r="F753" s="19" t="s">
        <v>1873</v>
      </c>
      <c r="G753" s="9"/>
      <c r="H753" s="18" t="s">
        <v>1891</v>
      </c>
      <c r="I753" s="10">
        <f t="shared" si="11"/>
        <v>20.351666666666667</v>
      </c>
      <c r="J753" s="35">
        <v>366.33</v>
      </c>
      <c r="K753" s="8"/>
      <c r="L753" s="72" t="s">
        <v>20</v>
      </c>
    </row>
    <row r="754" spans="1:12" ht="20" x14ac:dyDescent="0.35">
      <c r="A754" s="7">
        <v>5400</v>
      </c>
      <c r="B754" s="9" t="s">
        <v>6</v>
      </c>
      <c r="C754" s="60" t="s">
        <v>725</v>
      </c>
      <c r="D754" s="18" t="s">
        <v>1651</v>
      </c>
      <c r="E754" s="20">
        <v>8</v>
      </c>
      <c r="F754" s="19" t="s">
        <v>1873</v>
      </c>
      <c r="G754" s="9"/>
      <c r="H754" s="18" t="s">
        <v>1891</v>
      </c>
      <c r="I754" s="10">
        <f t="shared" si="11"/>
        <v>11.88875</v>
      </c>
      <c r="J754" s="35">
        <v>95.11</v>
      </c>
      <c r="K754" s="8"/>
      <c r="L754" s="72" t="s">
        <v>20</v>
      </c>
    </row>
    <row r="755" spans="1:12" ht="20" x14ac:dyDescent="0.35">
      <c r="A755" s="7">
        <v>5400</v>
      </c>
      <c r="B755" s="9" t="s">
        <v>6</v>
      </c>
      <c r="C755" s="60" t="s">
        <v>726</v>
      </c>
      <c r="D755" s="18" t="s">
        <v>1652</v>
      </c>
      <c r="E755" s="20">
        <v>90</v>
      </c>
      <c r="F755" s="19" t="s">
        <v>1873</v>
      </c>
      <c r="G755" s="9"/>
      <c r="H755" s="18" t="s">
        <v>1891</v>
      </c>
      <c r="I755" s="10">
        <f t="shared" si="11"/>
        <v>10.607777777777779</v>
      </c>
      <c r="J755" s="35">
        <v>954.7</v>
      </c>
      <c r="K755" s="8"/>
      <c r="L755" s="72" t="s">
        <v>20</v>
      </c>
    </row>
    <row r="756" spans="1:12" ht="20" x14ac:dyDescent="0.35">
      <c r="A756" s="7">
        <v>5400</v>
      </c>
      <c r="B756" s="9" t="s">
        <v>6</v>
      </c>
      <c r="C756" s="60" t="s">
        <v>727</v>
      </c>
      <c r="D756" s="18" t="s">
        <v>1653</v>
      </c>
      <c r="E756" s="20">
        <v>40</v>
      </c>
      <c r="F756" s="19" t="s">
        <v>1873</v>
      </c>
      <c r="G756" s="9"/>
      <c r="H756" s="18" t="s">
        <v>1891</v>
      </c>
      <c r="I756" s="10">
        <f t="shared" si="11"/>
        <v>10.98875</v>
      </c>
      <c r="J756" s="35">
        <v>439.55</v>
      </c>
      <c r="K756" s="8"/>
      <c r="L756" s="72" t="s">
        <v>20</v>
      </c>
    </row>
    <row r="757" spans="1:12" ht="20" x14ac:dyDescent="0.35">
      <c r="A757" s="7">
        <v>5400</v>
      </c>
      <c r="B757" s="9" t="s">
        <v>6</v>
      </c>
      <c r="C757" s="60" t="s">
        <v>728</v>
      </c>
      <c r="D757" s="18" t="s">
        <v>1654</v>
      </c>
      <c r="E757" s="20">
        <v>8</v>
      </c>
      <c r="F757" s="19" t="s">
        <v>1873</v>
      </c>
      <c r="G757" s="9"/>
      <c r="H757" s="18" t="s">
        <v>1891</v>
      </c>
      <c r="I757" s="10">
        <f t="shared" si="11"/>
        <v>10.8725</v>
      </c>
      <c r="J757" s="35">
        <v>86.98</v>
      </c>
      <c r="K757" s="8"/>
      <c r="L757" s="72" t="s">
        <v>20</v>
      </c>
    </row>
    <row r="758" spans="1:12" ht="20" x14ac:dyDescent="0.35">
      <c r="A758" s="7">
        <v>5400</v>
      </c>
      <c r="B758" s="9" t="s">
        <v>6</v>
      </c>
      <c r="C758" s="60" t="s">
        <v>729</v>
      </c>
      <c r="D758" s="18" t="s">
        <v>1655</v>
      </c>
      <c r="E758" s="20">
        <v>300</v>
      </c>
      <c r="F758" s="19" t="s">
        <v>1873</v>
      </c>
      <c r="G758" s="9"/>
      <c r="H758" s="18" t="s">
        <v>1915</v>
      </c>
      <c r="I758" s="10">
        <f t="shared" si="11"/>
        <v>2.3290333333333333</v>
      </c>
      <c r="J758" s="35">
        <v>698.71</v>
      </c>
      <c r="K758" s="8"/>
      <c r="L758" s="72" t="s">
        <v>20</v>
      </c>
    </row>
    <row r="759" spans="1:12" ht="20" x14ac:dyDescent="0.35">
      <c r="A759" s="7">
        <v>5400</v>
      </c>
      <c r="B759" s="9" t="s">
        <v>6</v>
      </c>
      <c r="C759" s="60" t="s">
        <v>730</v>
      </c>
      <c r="D759" s="18" t="s">
        <v>1656</v>
      </c>
      <c r="E759" s="20">
        <v>32</v>
      </c>
      <c r="F759" s="19" t="s">
        <v>1873</v>
      </c>
      <c r="G759" s="9"/>
      <c r="H759" s="18" t="s">
        <v>1885</v>
      </c>
      <c r="I759" s="10">
        <f t="shared" si="11"/>
        <v>87.799374999999998</v>
      </c>
      <c r="J759" s="35">
        <v>2809.58</v>
      </c>
      <c r="K759" s="8"/>
      <c r="L759" s="72" t="s">
        <v>20</v>
      </c>
    </row>
    <row r="760" spans="1:12" ht="20" x14ac:dyDescent="0.35">
      <c r="A760" s="7">
        <v>5400</v>
      </c>
      <c r="B760" s="9" t="s">
        <v>6</v>
      </c>
      <c r="C760" s="60" t="s">
        <v>730</v>
      </c>
      <c r="D760" s="18" t="s">
        <v>1656</v>
      </c>
      <c r="E760" s="20">
        <v>9</v>
      </c>
      <c r="F760" s="19" t="s">
        <v>1873</v>
      </c>
      <c r="G760" s="9"/>
      <c r="H760" s="18" t="s">
        <v>1930</v>
      </c>
      <c r="I760" s="10">
        <f t="shared" si="11"/>
        <v>268.05666666666667</v>
      </c>
      <c r="J760" s="35">
        <v>2412.5100000000002</v>
      </c>
      <c r="K760" s="8"/>
      <c r="L760" s="72" t="s">
        <v>20</v>
      </c>
    </row>
    <row r="761" spans="1:12" ht="20" x14ac:dyDescent="0.35">
      <c r="A761" s="7">
        <v>5400</v>
      </c>
      <c r="B761" s="9" t="s">
        <v>6</v>
      </c>
      <c r="C761" s="60" t="s">
        <v>730</v>
      </c>
      <c r="D761" s="18" t="s">
        <v>1656</v>
      </c>
      <c r="E761" s="20">
        <v>58</v>
      </c>
      <c r="F761" s="19" t="s">
        <v>1873</v>
      </c>
      <c r="G761" s="9"/>
      <c r="H761" s="18" t="s">
        <v>1930</v>
      </c>
      <c r="I761" s="10">
        <f t="shared" si="11"/>
        <v>150.36913793103449</v>
      </c>
      <c r="J761" s="35">
        <v>8721.41</v>
      </c>
      <c r="K761" s="8"/>
      <c r="L761" s="72" t="s">
        <v>20</v>
      </c>
    </row>
    <row r="762" spans="1:12" ht="20" x14ac:dyDescent="0.35">
      <c r="A762" s="7">
        <v>5400</v>
      </c>
      <c r="B762" s="9" t="s">
        <v>6</v>
      </c>
      <c r="C762" s="60" t="s">
        <v>730</v>
      </c>
      <c r="D762" s="18" t="s">
        <v>1656</v>
      </c>
      <c r="E762" s="20">
        <v>10</v>
      </c>
      <c r="F762" s="19" t="s">
        <v>1873</v>
      </c>
      <c r="G762" s="9"/>
      <c r="H762" s="18" t="s">
        <v>1930</v>
      </c>
      <c r="I762" s="10">
        <f t="shared" si="11"/>
        <v>268.05599999999998</v>
      </c>
      <c r="J762" s="35">
        <v>2680.56</v>
      </c>
      <c r="K762" s="8"/>
      <c r="L762" s="72" t="s">
        <v>20</v>
      </c>
    </row>
    <row r="763" spans="1:12" ht="20" x14ac:dyDescent="0.35">
      <c r="A763" s="7">
        <v>5400</v>
      </c>
      <c r="B763" s="9" t="s">
        <v>6</v>
      </c>
      <c r="C763" s="60" t="s">
        <v>731</v>
      </c>
      <c r="D763" s="18" t="s">
        <v>1657</v>
      </c>
      <c r="E763" s="20">
        <v>1</v>
      </c>
      <c r="F763" s="19" t="s">
        <v>1873</v>
      </c>
      <c r="G763" s="9"/>
      <c r="H763" s="18" t="s">
        <v>1930</v>
      </c>
      <c r="I763" s="10">
        <f t="shared" si="11"/>
        <v>197.34</v>
      </c>
      <c r="J763" s="35">
        <v>197.34</v>
      </c>
      <c r="K763" s="8"/>
      <c r="L763" s="72" t="s">
        <v>20</v>
      </c>
    </row>
    <row r="764" spans="1:12" ht="20" x14ac:dyDescent="0.35">
      <c r="A764" s="7">
        <v>5400</v>
      </c>
      <c r="B764" s="9" t="s">
        <v>6</v>
      </c>
      <c r="C764" s="60" t="s">
        <v>732</v>
      </c>
      <c r="D764" s="18" t="s">
        <v>1658</v>
      </c>
      <c r="E764" s="20">
        <v>19</v>
      </c>
      <c r="F764" s="19" t="s">
        <v>1873</v>
      </c>
      <c r="G764" s="9"/>
      <c r="H764" s="18" t="s">
        <v>1885</v>
      </c>
      <c r="I764" s="10">
        <f t="shared" si="11"/>
        <v>9.57</v>
      </c>
      <c r="J764" s="35">
        <v>181.83</v>
      </c>
      <c r="K764" s="8"/>
      <c r="L764" s="72" t="s">
        <v>20</v>
      </c>
    </row>
    <row r="765" spans="1:12" ht="20" x14ac:dyDescent="0.35">
      <c r="A765" s="7">
        <v>5400</v>
      </c>
      <c r="B765" s="9" t="s">
        <v>6</v>
      </c>
      <c r="C765" s="60" t="s">
        <v>733</v>
      </c>
      <c r="D765" s="18" t="s">
        <v>1659</v>
      </c>
      <c r="E765" s="20">
        <v>3</v>
      </c>
      <c r="F765" s="19" t="s">
        <v>1873</v>
      </c>
      <c r="G765" s="9"/>
      <c r="H765" s="18" t="s">
        <v>1898</v>
      </c>
      <c r="I765" s="10">
        <f t="shared" si="11"/>
        <v>76617.793333333335</v>
      </c>
      <c r="J765" s="35">
        <v>229853.38</v>
      </c>
      <c r="K765" s="8"/>
      <c r="L765" s="72" t="s">
        <v>20</v>
      </c>
    </row>
    <row r="766" spans="1:12" ht="20" x14ac:dyDescent="0.35">
      <c r="A766" s="7">
        <v>5400</v>
      </c>
      <c r="B766" s="9" t="s">
        <v>6</v>
      </c>
      <c r="C766" s="60" t="s">
        <v>734</v>
      </c>
      <c r="D766" s="18" t="s">
        <v>1660</v>
      </c>
      <c r="E766" s="20">
        <v>1</v>
      </c>
      <c r="F766" s="19" t="s">
        <v>1873</v>
      </c>
      <c r="G766" s="9"/>
      <c r="H766" s="18" t="s">
        <v>1898</v>
      </c>
      <c r="I766" s="10">
        <f t="shared" si="11"/>
        <v>19297.16</v>
      </c>
      <c r="J766" s="35">
        <v>19297.16</v>
      </c>
      <c r="K766" s="8"/>
      <c r="L766" s="72" t="s">
        <v>20</v>
      </c>
    </row>
    <row r="767" spans="1:12" ht="20" x14ac:dyDescent="0.35">
      <c r="A767" s="7">
        <v>5400</v>
      </c>
      <c r="B767" s="9" t="s">
        <v>6</v>
      </c>
      <c r="C767" s="60" t="s">
        <v>735</v>
      </c>
      <c r="D767" s="18" t="s">
        <v>1661</v>
      </c>
      <c r="E767" s="20">
        <v>1</v>
      </c>
      <c r="F767" s="19" t="s">
        <v>1873</v>
      </c>
      <c r="G767" s="9"/>
      <c r="H767" s="18" t="s">
        <v>1898</v>
      </c>
      <c r="I767" s="10">
        <f t="shared" si="11"/>
        <v>14253.73</v>
      </c>
      <c r="J767" s="35">
        <v>14253.73</v>
      </c>
      <c r="K767" s="8"/>
      <c r="L767" s="72" t="s">
        <v>20</v>
      </c>
    </row>
    <row r="768" spans="1:12" ht="20" x14ac:dyDescent="0.35">
      <c r="A768" s="7">
        <v>5400</v>
      </c>
      <c r="B768" s="9" t="s">
        <v>6</v>
      </c>
      <c r="C768" s="60" t="s">
        <v>736</v>
      </c>
      <c r="D768" s="18" t="s">
        <v>1662</v>
      </c>
      <c r="E768" s="20">
        <v>4</v>
      </c>
      <c r="F768" s="19" t="s">
        <v>1873</v>
      </c>
      <c r="G768" s="9"/>
      <c r="H768" s="18" t="s">
        <v>1898</v>
      </c>
      <c r="I768" s="10">
        <f t="shared" si="11"/>
        <v>913.83249999999998</v>
      </c>
      <c r="J768" s="35">
        <v>3655.33</v>
      </c>
      <c r="K768" s="8"/>
      <c r="L768" s="72" t="s">
        <v>20</v>
      </c>
    </row>
    <row r="769" spans="1:12" ht="20" x14ac:dyDescent="0.35">
      <c r="A769" s="7">
        <v>5400</v>
      </c>
      <c r="B769" s="9" t="s">
        <v>6</v>
      </c>
      <c r="C769" s="60" t="s">
        <v>737</v>
      </c>
      <c r="D769" s="18" t="s">
        <v>1663</v>
      </c>
      <c r="E769" s="20">
        <v>2</v>
      </c>
      <c r="F769" s="19" t="s">
        <v>1873</v>
      </c>
      <c r="G769" s="9"/>
      <c r="H769" s="18" t="s">
        <v>1896</v>
      </c>
      <c r="I769" s="10">
        <f t="shared" si="11"/>
        <v>1629.7449999999999</v>
      </c>
      <c r="J769" s="35">
        <v>3259.49</v>
      </c>
      <c r="K769" s="8"/>
      <c r="L769" s="72" t="s">
        <v>20</v>
      </c>
    </row>
    <row r="770" spans="1:12" ht="20" x14ac:dyDescent="0.35">
      <c r="A770" s="7">
        <v>5400</v>
      </c>
      <c r="B770" s="9" t="s">
        <v>6</v>
      </c>
      <c r="C770" s="60" t="s">
        <v>738</v>
      </c>
      <c r="D770" s="18" t="s">
        <v>1664</v>
      </c>
      <c r="E770" s="20">
        <v>10</v>
      </c>
      <c r="F770" s="19" t="s">
        <v>1873</v>
      </c>
      <c r="G770" s="9"/>
      <c r="H770" s="18" t="s">
        <v>1908</v>
      </c>
      <c r="I770" s="10">
        <f t="shared" si="11"/>
        <v>401.50700000000001</v>
      </c>
      <c r="J770" s="35">
        <v>4015.07</v>
      </c>
      <c r="K770" s="8"/>
      <c r="L770" s="72" t="s">
        <v>20</v>
      </c>
    </row>
    <row r="771" spans="1:12" ht="20" x14ac:dyDescent="0.35">
      <c r="A771" s="7">
        <v>5400</v>
      </c>
      <c r="B771" s="9" t="s">
        <v>6</v>
      </c>
      <c r="C771" s="60" t="s">
        <v>739</v>
      </c>
      <c r="D771" s="18" t="s">
        <v>1665</v>
      </c>
      <c r="E771" s="20">
        <v>10</v>
      </c>
      <c r="F771" s="19" t="s">
        <v>1873</v>
      </c>
      <c r="G771" s="9"/>
      <c r="H771" s="18" t="s">
        <v>1911</v>
      </c>
      <c r="I771" s="10">
        <f t="shared" si="11"/>
        <v>522.33900000000006</v>
      </c>
      <c r="J771" s="35">
        <v>5223.3900000000003</v>
      </c>
      <c r="K771" s="8"/>
      <c r="L771" s="72" t="s">
        <v>20</v>
      </c>
    </row>
    <row r="772" spans="1:12" ht="20" x14ac:dyDescent="0.35">
      <c r="A772" s="7">
        <v>5400</v>
      </c>
      <c r="B772" s="9" t="s">
        <v>6</v>
      </c>
      <c r="C772" s="60" t="s">
        <v>740</v>
      </c>
      <c r="D772" s="18" t="s">
        <v>1666</v>
      </c>
      <c r="E772" s="20">
        <v>12</v>
      </c>
      <c r="F772" s="19" t="s">
        <v>1873</v>
      </c>
      <c r="G772" s="9"/>
      <c r="H772" s="18" t="s">
        <v>1894</v>
      </c>
      <c r="I772" s="10">
        <f t="shared" si="11"/>
        <v>118.3575</v>
      </c>
      <c r="J772" s="35">
        <v>1420.29</v>
      </c>
      <c r="K772" s="8"/>
      <c r="L772" s="72" t="s">
        <v>20</v>
      </c>
    </row>
    <row r="773" spans="1:12" ht="20" x14ac:dyDescent="0.35">
      <c r="A773" s="7">
        <v>5400</v>
      </c>
      <c r="B773" s="9" t="s">
        <v>6</v>
      </c>
      <c r="C773" s="60" t="s">
        <v>741</v>
      </c>
      <c r="D773" s="18" t="s">
        <v>1667</v>
      </c>
      <c r="E773" s="20">
        <v>4</v>
      </c>
      <c r="F773" s="19" t="s">
        <v>1873</v>
      </c>
      <c r="G773" s="9"/>
      <c r="H773" s="18" t="s">
        <v>1894</v>
      </c>
      <c r="I773" s="10">
        <f t="shared" si="11"/>
        <v>56827.13</v>
      </c>
      <c r="J773" s="35">
        <v>227308.52</v>
      </c>
      <c r="K773" s="8"/>
      <c r="L773" s="72" t="s">
        <v>20</v>
      </c>
    </row>
    <row r="774" spans="1:12" ht="20" x14ac:dyDescent="0.35">
      <c r="A774" s="7">
        <v>5400</v>
      </c>
      <c r="B774" s="9" t="s">
        <v>6</v>
      </c>
      <c r="C774" s="60" t="s">
        <v>742</v>
      </c>
      <c r="D774" s="18" t="s">
        <v>1668</v>
      </c>
      <c r="E774" s="20">
        <v>1</v>
      </c>
      <c r="F774" s="19" t="s">
        <v>1873</v>
      </c>
      <c r="G774" s="9"/>
      <c r="H774" s="18" t="s">
        <v>1898</v>
      </c>
      <c r="I774" s="10">
        <f t="shared" si="11"/>
        <v>17323.21</v>
      </c>
      <c r="J774" s="35">
        <v>17323.21</v>
      </c>
      <c r="K774" s="8"/>
      <c r="L774" s="72" t="s">
        <v>20</v>
      </c>
    </row>
    <row r="775" spans="1:12" ht="20" x14ac:dyDescent="0.35">
      <c r="A775" s="7">
        <v>5400</v>
      </c>
      <c r="B775" s="9" t="s">
        <v>6</v>
      </c>
      <c r="C775" s="60" t="s">
        <v>743</v>
      </c>
      <c r="D775" s="18" t="s">
        <v>1669</v>
      </c>
      <c r="E775" s="20">
        <v>5</v>
      </c>
      <c r="F775" s="19" t="s">
        <v>1873</v>
      </c>
      <c r="G775" s="9"/>
      <c r="H775" s="18" t="s">
        <v>1898</v>
      </c>
      <c r="I775" s="10">
        <f t="shared" si="11"/>
        <v>4.7460000000000004</v>
      </c>
      <c r="J775" s="35">
        <v>23.73</v>
      </c>
      <c r="K775" s="8"/>
      <c r="L775" s="72" t="s">
        <v>20</v>
      </c>
    </row>
    <row r="776" spans="1:12" ht="20" x14ac:dyDescent="0.35">
      <c r="A776" s="7">
        <v>5400</v>
      </c>
      <c r="B776" s="9" t="s">
        <v>6</v>
      </c>
      <c r="C776" s="60" t="s">
        <v>744</v>
      </c>
      <c r="D776" s="18" t="s">
        <v>1670</v>
      </c>
      <c r="E776" s="20">
        <v>12</v>
      </c>
      <c r="F776" s="19" t="s">
        <v>1873</v>
      </c>
      <c r="G776" s="9"/>
      <c r="H776" s="18" t="s">
        <v>1885</v>
      </c>
      <c r="I776" s="10">
        <f t="shared" si="11"/>
        <v>222.3175</v>
      </c>
      <c r="J776" s="35">
        <v>2667.81</v>
      </c>
      <c r="K776" s="8"/>
      <c r="L776" s="72" t="s">
        <v>20</v>
      </c>
    </row>
    <row r="777" spans="1:12" ht="20" x14ac:dyDescent="0.35">
      <c r="A777" s="7">
        <v>5400</v>
      </c>
      <c r="B777" s="9" t="s">
        <v>6</v>
      </c>
      <c r="C777" s="60" t="s">
        <v>745</v>
      </c>
      <c r="D777" s="18" t="s">
        <v>1671</v>
      </c>
      <c r="E777" s="20">
        <v>1</v>
      </c>
      <c r="F777" s="19" t="s">
        <v>1873</v>
      </c>
      <c r="G777" s="9"/>
      <c r="H777" s="18" t="s">
        <v>1888</v>
      </c>
      <c r="I777" s="10">
        <f t="shared" si="11"/>
        <v>34781.230000000003</v>
      </c>
      <c r="J777" s="35">
        <v>34781.230000000003</v>
      </c>
      <c r="K777" s="8"/>
      <c r="L777" s="72" t="s">
        <v>20</v>
      </c>
    </row>
    <row r="778" spans="1:12" ht="20" x14ac:dyDescent="0.35">
      <c r="A778" s="7">
        <v>5400</v>
      </c>
      <c r="B778" s="9" t="s">
        <v>6</v>
      </c>
      <c r="C778" s="60" t="s">
        <v>746</v>
      </c>
      <c r="D778" s="18" t="s">
        <v>1672</v>
      </c>
      <c r="E778" s="20">
        <v>1</v>
      </c>
      <c r="F778" s="19" t="s">
        <v>1873</v>
      </c>
      <c r="G778" s="9"/>
      <c r="H778" s="18" t="s">
        <v>1915</v>
      </c>
      <c r="I778" s="10">
        <f t="shared" si="11"/>
        <v>28565.95</v>
      </c>
      <c r="J778" s="35">
        <v>28565.95</v>
      </c>
      <c r="K778" s="8"/>
      <c r="L778" s="72" t="s">
        <v>20</v>
      </c>
    </row>
    <row r="779" spans="1:12" ht="20" x14ac:dyDescent="0.35">
      <c r="A779" s="7">
        <v>5400</v>
      </c>
      <c r="B779" s="9" t="s">
        <v>6</v>
      </c>
      <c r="C779" s="60" t="s">
        <v>747</v>
      </c>
      <c r="D779" s="18" t="s">
        <v>1673</v>
      </c>
      <c r="E779" s="20">
        <v>1</v>
      </c>
      <c r="F779" s="19" t="s">
        <v>1873</v>
      </c>
      <c r="G779" s="9"/>
      <c r="H779" s="18" t="s">
        <v>1887</v>
      </c>
      <c r="I779" s="10">
        <f t="shared" si="11"/>
        <v>28922.32</v>
      </c>
      <c r="J779" s="35">
        <v>28922.32</v>
      </c>
      <c r="K779" s="8"/>
      <c r="L779" s="72" t="s">
        <v>20</v>
      </c>
    </row>
    <row r="780" spans="1:12" ht="20" x14ac:dyDescent="0.35">
      <c r="A780" s="7">
        <v>5400</v>
      </c>
      <c r="B780" s="9" t="s">
        <v>6</v>
      </c>
      <c r="C780" s="60" t="s">
        <v>748</v>
      </c>
      <c r="D780" s="18" t="s">
        <v>1674</v>
      </c>
      <c r="E780" s="20">
        <v>2</v>
      </c>
      <c r="F780" s="19" t="s">
        <v>1873</v>
      </c>
      <c r="G780" s="9"/>
      <c r="H780" s="18" t="s">
        <v>1887</v>
      </c>
      <c r="I780" s="10">
        <f t="shared" si="11"/>
        <v>16148.985000000001</v>
      </c>
      <c r="J780" s="35">
        <v>32297.97</v>
      </c>
      <c r="K780" s="8"/>
      <c r="L780" s="72" t="s">
        <v>20</v>
      </c>
    </row>
    <row r="781" spans="1:12" ht="20" x14ac:dyDescent="0.35">
      <c r="A781" s="7">
        <v>5400</v>
      </c>
      <c r="B781" s="9" t="s">
        <v>6</v>
      </c>
      <c r="C781" s="60" t="s">
        <v>749</v>
      </c>
      <c r="D781" s="18" t="s">
        <v>1675</v>
      </c>
      <c r="E781" s="20">
        <v>28</v>
      </c>
      <c r="F781" s="19" t="s">
        <v>1873</v>
      </c>
      <c r="G781" s="9"/>
      <c r="H781" s="18" t="s">
        <v>1908</v>
      </c>
      <c r="I781" s="10">
        <f t="shared" si="11"/>
        <v>67.796428571428564</v>
      </c>
      <c r="J781" s="35">
        <v>1898.3</v>
      </c>
      <c r="K781" s="8"/>
      <c r="L781" s="72" t="s">
        <v>20</v>
      </c>
    </row>
    <row r="782" spans="1:12" ht="20" x14ac:dyDescent="0.35">
      <c r="A782" s="7">
        <v>5400</v>
      </c>
      <c r="B782" s="9" t="s">
        <v>6</v>
      </c>
      <c r="C782" s="60" t="s">
        <v>750</v>
      </c>
      <c r="D782" s="18" t="s">
        <v>1676</v>
      </c>
      <c r="E782" s="20">
        <v>22</v>
      </c>
      <c r="F782" s="19" t="s">
        <v>1873</v>
      </c>
      <c r="G782" s="9"/>
      <c r="H782" s="18" t="s">
        <v>1902</v>
      </c>
      <c r="I782" s="10">
        <f t="shared" ref="I782:I845" si="12">J782/E782</f>
        <v>72.273636363636356</v>
      </c>
      <c r="J782" s="35">
        <v>1590.02</v>
      </c>
      <c r="K782" s="8"/>
      <c r="L782" s="72" t="s">
        <v>20</v>
      </c>
    </row>
    <row r="783" spans="1:12" ht="20" x14ac:dyDescent="0.35">
      <c r="A783" s="7">
        <v>5400</v>
      </c>
      <c r="B783" s="9" t="s">
        <v>6</v>
      </c>
      <c r="C783" s="60" t="s">
        <v>751</v>
      </c>
      <c r="D783" s="18" t="s">
        <v>1677</v>
      </c>
      <c r="E783" s="20">
        <v>1</v>
      </c>
      <c r="F783" s="19" t="s">
        <v>1873</v>
      </c>
      <c r="G783" s="9"/>
      <c r="H783" s="18" t="s">
        <v>1902</v>
      </c>
      <c r="I783" s="10">
        <f t="shared" si="12"/>
        <v>56464.98</v>
      </c>
      <c r="J783" s="35">
        <v>56464.98</v>
      </c>
      <c r="K783" s="8"/>
      <c r="L783" s="72" t="s">
        <v>20</v>
      </c>
    </row>
    <row r="784" spans="1:12" ht="20" x14ac:dyDescent="0.35">
      <c r="A784" s="7">
        <v>5400</v>
      </c>
      <c r="B784" s="9" t="s">
        <v>6</v>
      </c>
      <c r="C784" s="60" t="s">
        <v>752</v>
      </c>
      <c r="D784" s="18" t="s">
        <v>1678</v>
      </c>
      <c r="E784" s="20">
        <v>6</v>
      </c>
      <c r="F784" s="19" t="s">
        <v>1873</v>
      </c>
      <c r="G784" s="9"/>
      <c r="H784" s="18" t="s">
        <v>1885</v>
      </c>
      <c r="I784" s="10">
        <f t="shared" si="12"/>
        <v>124.06333333333333</v>
      </c>
      <c r="J784" s="35">
        <v>744.38</v>
      </c>
      <c r="K784" s="8"/>
      <c r="L784" s="72" t="s">
        <v>20</v>
      </c>
    </row>
    <row r="785" spans="1:12" ht="20" x14ac:dyDescent="0.35">
      <c r="A785" s="7">
        <v>5400</v>
      </c>
      <c r="B785" s="9" t="s">
        <v>6</v>
      </c>
      <c r="C785" s="60" t="s">
        <v>753</v>
      </c>
      <c r="D785" s="18" t="s">
        <v>1679</v>
      </c>
      <c r="E785" s="20">
        <v>1</v>
      </c>
      <c r="F785" s="19" t="s">
        <v>1873</v>
      </c>
      <c r="G785" s="9"/>
      <c r="H785" s="18" t="s">
        <v>1947</v>
      </c>
      <c r="I785" s="10">
        <f t="shared" si="12"/>
        <v>9154.81</v>
      </c>
      <c r="J785" s="35">
        <v>9154.81</v>
      </c>
      <c r="K785" s="8"/>
      <c r="L785" s="72" t="s">
        <v>20</v>
      </c>
    </row>
    <row r="786" spans="1:12" ht="20" x14ac:dyDescent="0.35">
      <c r="A786" s="7">
        <v>5400</v>
      </c>
      <c r="B786" s="9" t="s">
        <v>6</v>
      </c>
      <c r="C786" s="60" t="s">
        <v>754</v>
      </c>
      <c r="D786" s="18" t="s">
        <v>1680</v>
      </c>
      <c r="E786" s="20">
        <v>2</v>
      </c>
      <c r="F786" s="19" t="s">
        <v>1873</v>
      </c>
      <c r="G786" s="9"/>
      <c r="H786" s="18" t="s">
        <v>1947</v>
      </c>
      <c r="I786" s="10">
        <f t="shared" si="12"/>
        <v>46888.39</v>
      </c>
      <c r="J786" s="35">
        <v>93776.78</v>
      </c>
      <c r="K786" s="8"/>
      <c r="L786" s="72" t="s">
        <v>20</v>
      </c>
    </row>
    <row r="787" spans="1:12" ht="20" x14ac:dyDescent="0.35">
      <c r="A787" s="7">
        <v>5400</v>
      </c>
      <c r="B787" s="9" t="s">
        <v>6</v>
      </c>
      <c r="C787" s="60" t="s">
        <v>755</v>
      </c>
      <c r="D787" s="18" t="s">
        <v>1681</v>
      </c>
      <c r="E787" s="20">
        <v>105</v>
      </c>
      <c r="F787" s="19" t="s">
        <v>1873</v>
      </c>
      <c r="G787" s="9"/>
      <c r="H787" s="18" t="s">
        <v>1947</v>
      </c>
      <c r="I787" s="10">
        <f t="shared" si="12"/>
        <v>1435.2051428571428</v>
      </c>
      <c r="J787" s="35">
        <v>150696.54</v>
      </c>
      <c r="K787" s="8"/>
      <c r="L787" s="72" t="s">
        <v>20</v>
      </c>
    </row>
    <row r="788" spans="1:12" ht="20" x14ac:dyDescent="0.35">
      <c r="A788" s="7">
        <v>5400</v>
      </c>
      <c r="B788" s="9" t="s">
        <v>6</v>
      </c>
      <c r="C788" s="60" t="s">
        <v>756</v>
      </c>
      <c r="D788" s="18" t="s">
        <v>1682</v>
      </c>
      <c r="E788" s="20">
        <v>1</v>
      </c>
      <c r="F788" s="19" t="s">
        <v>1873</v>
      </c>
      <c r="G788" s="9"/>
      <c r="H788" s="18" t="s">
        <v>1885</v>
      </c>
      <c r="I788" s="10">
        <f t="shared" si="12"/>
        <v>6593.36</v>
      </c>
      <c r="J788" s="35">
        <v>6593.36</v>
      </c>
      <c r="K788" s="8"/>
      <c r="L788" s="72" t="s">
        <v>20</v>
      </c>
    </row>
    <row r="789" spans="1:12" ht="20" x14ac:dyDescent="0.35">
      <c r="A789" s="7">
        <v>5400</v>
      </c>
      <c r="B789" s="9" t="s">
        <v>6</v>
      </c>
      <c r="C789" s="60" t="s">
        <v>757</v>
      </c>
      <c r="D789" s="18" t="s">
        <v>1683</v>
      </c>
      <c r="E789" s="20">
        <v>16</v>
      </c>
      <c r="F789" s="19" t="s">
        <v>1873</v>
      </c>
      <c r="G789" s="9"/>
      <c r="H789" s="18" t="s">
        <v>1898</v>
      </c>
      <c r="I789" s="10">
        <f t="shared" si="12"/>
        <v>448.75375000000003</v>
      </c>
      <c r="J789" s="35">
        <v>7180.06</v>
      </c>
      <c r="K789" s="8"/>
      <c r="L789" s="72" t="s">
        <v>20</v>
      </c>
    </row>
    <row r="790" spans="1:12" ht="20" x14ac:dyDescent="0.35">
      <c r="A790" s="7">
        <v>5400</v>
      </c>
      <c r="B790" s="9" t="s">
        <v>6</v>
      </c>
      <c r="C790" s="60" t="s">
        <v>758</v>
      </c>
      <c r="D790" s="18" t="s">
        <v>1684</v>
      </c>
      <c r="E790" s="20">
        <v>1</v>
      </c>
      <c r="F790" s="19" t="s">
        <v>1873</v>
      </c>
      <c r="G790" s="9"/>
      <c r="H790" s="18" t="s">
        <v>1891</v>
      </c>
      <c r="I790" s="10">
        <f t="shared" si="12"/>
        <v>60660.65</v>
      </c>
      <c r="J790" s="35">
        <v>60660.65</v>
      </c>
      <c r="K790" s="8"/>
      <c r="L790" s="72" t="s">
        <v>20</v>
      </c>
    </row>
    <row r="791" spans="1:12" ht="20" x14ac:dyDescent="0.35">
      <c r="A791" s="7">
        <v>5400</v>
      </c>
      <c r="B791" s="9" t="s">
        <v>6</v>
      </c>
      <c r="C791" s="60" t="s">
        <v>759</v>
      </c>
      <c r="D791" s="18" t="s">
        <v>1685</v>
      </c>
      <c r="E791" s="20">
        <v>1</v>
      </c>
      <c r="F791" s="19" t="s">
        <v>1873</v>
      </c>
      <c r="G791" s="9"/>
      <c r="H791" s="18" t="s">
        <v>1948</v>
      </c>
      <c r="I791" s="10">
        <f t="shared" si="12"/>
        <v>4265.6400000000003</v>
      </c>
      <c r="J791" s="35">
        <v>4265.6400000000003</v>
      </c>
      <c r="K791" s="8"/>
      <c r="L791" s="72" t="s">
        <v>20</v>
      </c>
    </row>
    <row r="792" spans="1:12" ht="20" x14ac:dyDescent="0.35">
      <c r="A792" s="7">
        <v>5400</v>
      </c>
      <c r="B792" s="9" t="s">
        <v>6</v>
      </c>
      <c r="C792" s="60" t="s">
        <v>760</v>
      </c>
      <c r="D792" s="18" t="s">
        <v>1686</v>
      </c>
      <c r="E792" s="20">
        <v>52</v>
      </c>
      <c r="F792" s="19" t="s">
        <v>1873</v>
      </c>
      <c r="G792" s="9"/>
      <c r="H792" s="18" t="s">
        <v>1885</v>
      </c>
      <c r="I792" s="10">
        <f t="shared" si="12"/>
        <v>23.396346153846153</v>
      </c>
      <c r="J792" s="35">
        <v>1216.6099999999999</v>
      </c>
      <c r="K792" s="8"/>
      <c r="L792" s="72" t="s">
        <v>20</v>
      </c>
    </row>
    <row r="793" spans="1:12" ht="20" x14ac:dyDescent="0.35">
      <c r="A793" s="7">
        <v>5400</v>
      </c>
      <c r="B793" s="9" t="s">
        <v>6</v>
      </c>
      <c r="C793" s="60" t="s">
        <v>761</v>
      </c>
      <c r="D793" s="18" t="s">
        <v>1687</v>
      </c>
      <c r="E793" s="20">
        <v>2</v>
      </c>
      <c r="F793" s="19" t="s">
        <v>1873</v>
      </c>
      <c r="G793" s="9"/>
      <c r="H793" s="18" t="s">
        <v>1885</v>
      </c>
      <c r="I793" s="10">
        <f t="shared" si="12"/>
        <v>932.68</v>
      </c>
      <c r="J793" s="35">
        <v>1865.36</v>
      </c>
      <c r="K793" s="8"/>
      <c r="L793" s="72" t="s">
        <v>20</v>
      </c>
    </row>
    <row r="794" spans="1:12" ht="20" x14ac:dyDescent="0.35">
      <c r="A794" s="7">
        <v>5400</v>
      </c>
      <c r="B794" s="9" t="s">
        <v>6</v>
      </c>
      <c r="C794" s="60" t="s">
        <v>762</v>
      </c>
      <c r="D794" s="18" t="s">
        <v>1688</v>
      </c>
      <c r="E794" s="20">
        <v>4</v>
      </c>
      <c r="F794" s="19" t="s">
        <v>1873</v>
      </c>
      <c r="G794" s="9"/>
      <c r="H794" s="18" t="s">
        <v>1885</v>
      </c>
      <c r="I794" s="10">
        <f t="shared" si="12"/>
        <v>2500.8850000000002</v>
      </c>
      <c r="J794" s="35">
        <v>10003.540000000001</v>
      </c>
      <c r="K794" s="8"/>
      <c r="L794" s="72" t="s">
        <v>20</v>
      </c>
    </row>
    <row r="795" spans="1:12" ht="20" x14ac:dyDescent="0.35">
      <c r="A795" s="7">
        <v>5400</v>
      </c>
      <c r="B795" s="9" t="s">
        <v>6</v>
      </c>
      <c r="C795" s="60" t="s">
        <v>763</v>
      </c>
      <c r="D795" s="18" t="s">
        <v>1689</v>
      </c>
      <c r="E795" s="20">
        <v>20</v>
      </c>
      <c r="F795" s="19" t="s">
        <v>1873</v>
      </c>
      <c r="G795" s="9"/>
      <c r="H795" s="18" t="s">
        <v>1885</v>
      </c>
      <c r="I795" s="10">
        <f t="shared" si="12"/>
        <v>96</v>
      </c>
      <c r="J795" s="35">
        <v>1920</v>
      </c>
      <c r="K795" s="8"/>
      <c r="L795" s="72" t="s">
        <v>20</v>
      </c>
    </row>
    <row r="796" spans="1:12" ht="20" x14ac:dyDescent="0.35">
      <c r="A796" s="7">
        <v>5400</v>
      </c>
      <c r="B796" s="9" t="s">
        <v>6</v>
      </c>
      <c r="C796" s="60" t="s">
        <v>764</v>
      </c>
      <c r="D796" s="18" t="s">
        <v>1690</v>
      </c>
      <c r="E796" s="20">
        <v>9</v>
      </c>
      <c r="F796" s="19" t="s">
        <v>1873</v>
      </c>
      <c r="G796" s="9"/>
      <c r="H796" s="18" t="s">
        <v>1948</v>
      </c>
      <c r="I796" s="10">
        <f t="shared" si="12"/>
        <v>556.97666666666669</v>
      </c>
      <c r="J796" s="35">
        <v>5012.79</v>
      </c>
      <c r="K796" s="8"/>
      <c r="L796" s="72" t="s">
        <v>20</v>
      </c>
    </row>
    <row r="797" spans="1:12" ht="20" x14ac:dyDescent="0.35">
      <c r="A797" s="7">
        <v>5400</v>
      </c>
      <c r="B797" s="9" t="s">
        <v>6</v>
      </c>
      <c r="C797" s="60" t="s">
        <v>765</v>
      </c>
      <c r="D797" s="18" t="s">
        <v>1691</v>
      </c>
      <c r="E797" s="20">
        <v>6</v>
      </c>
      <c r="F797" s="19" t="s">
        <v>1873</v>
      </c>
      <c r="G797" s="9"/>
      <c r="H797" s="18" t="s">
        <v>1948</v>
      </c>
      <c r="I797" s="10">
        <f t="shared" si="12"/>
        <v>449.34666666666664</v>
      </c>
      <c r="J797" s="35">
        <v>2696.08</v>
      </c>
      <c r="K797" s="8"/>
      <c r="L797" s="72" t="s">
        <v>20</v>
      </c>
    </row>
    <row r="798" spans="1:12" ht="20" x14ac:dyDescent="0.35">
      <c r="A798" s="7">
        <v>5400</v>
      </c>
      <c r="B798" s="9" t="s">
        <v>6</v>
      </c>
      <c r="C798" s="60" t="s">
        <v>766</v>
      </c>
      <c r="D798" s="18" t="s">
        <v>1692</v>
      </c>
      <c r="E798" s="20">
        <v>2</v>
      </c>
      <c r="F798" s="19" t="s">
        <v>1873</v>
      </c>
      <c r="G798" s="9"/>
      <c r="H798" s="18" t="s">
        <v>1948</v>
      </c>
      <c r="I798" s="10">
        <f t="shared" si="12"/>
        <v>16415.36</v>
      </c>
      <c r="J798" s="35">
        <v>32830.720000000001</v>
      </c>
      <c r="K798" s="8"/>
      <c r="L798" s="72" t="s">
        <v>20</v>
      </c>
    </row>
    <row r="799" spans="1:12" ht="20" x14ac:dyDescent="0.35">
      <c r="A799" s="7">
        <v>5400</v>
      </c>
      <c r="B799" s="9" t="s">
        <v>6</v>
      </c>
      <c r="C799" s="60" t="s">
        <v>767</v>
      </c>
      <c r="D799" s="18" t="s">
        <v>1693</v>
      </c>
      <c r="E799" s="20">
        <v>1</v>
      </c>
      <c r="F799" s="19" t="s">
        <v>1873</v>
      </c>
      <c r="G799" s="9"/>
      <c r="H799" s="18" t="s">
        <v>1948</v>
      </c>
      <c r="I799" s="10">
        <f t="shared" si="12"/>
        <v>596.37</v>
      </c>
      <c r="J799" s="35">
        <v>596.37</v>
      </c>
      <c r="K799" s="8"/>
      <c r="L799" s="72" t="s">
        <v>20</v>
      </c>
    </row>
    <row r="800" spans="1:12" ht="20" x14ac:dyDescent="0.35">
      <c r="A800" s="7">
        <v>5400</v>
      </c>
      <c r="B800" s="9" t="s">
        <v>6</v>
      </c>
      <c r="C800" s="60" t="s">
        <v>768</v>
      </c>
      <c r="D800" s="18" t="s">
        <v>1694</v>
      </c>
      <c r="E800" s="20">
        <v>2</v>
      </c>
      <c r="F800" s="19" t="s">
        <v>1873</v>
      </c>
      <c r="G800" s="9"/>
      <c r="H800" s="18" t="s">
        <v>1948</v>
      </c>
      <c r="I800" s="10">
        <f t="shared" si="12"/>
        <v>4660.6000000000004</v>
      </c>
      <c r="J800" s="35">
        <v>9321.2000000000007</v>
      </c>
      <c r="K800" s="8"/>
      <c r="L800" s="72" t="s">
        <v>20</v>
      </c>
    </row>
    <row r="801" spans="1:12" ht="20" x14ac:dyDescent="0.35">
      <c r="A801" s="7">
        <v>5400</v>
      </c>
      <c r="B801" s="9" t="s">
        <v>6</v>
      </c>
      <c r="C801" s="60" t="s">
        <v>769</v>
      </c>
      <c r="D801" s="18" t="s">
        <v>1695</v>
      </c>
      <c r="E801" s="20">
        <v>1</v>
      </c>
      <c r="F801" s="19" t="s">
        <v>1873</v>
      </c>
      <c r="G801" s="9"/>
      <c r="H801" s="18" t="s">
        <v>1948</v>
      </c>
      <c r="I801" s="10">
        <f t="shared" si="12"/>
        <v>750</v>
      </c>
      <c r="J801" s="35">
        <v>750</v>
      </c>
      <c r="K801" s="8"/>
      <c r="L801" s="72" t="s">
        <v>20</v>
      </c>
    </row>
    <row r="802" spans="1:12" ht="20" x14ac:dyDescent="0.35">
      <c r="A802" s="7">
        <v>5400</v>
      </c>
      <c r="B802" s="9" t="s">
        <v>6</v>
      </c>
      <c r="C802" s="60" t="s">
        <v>770</v>
      </c>
      <c r="D802" s="18" t="s">
        <v>1696</v>
      </c>
      <c r="E802" s="20">
        <v>50</v>
      </c>
      <c r="F802" s="19" t="s">
        <v>1880</v>
      </c>
      <c r="G802" s="9"/>
      <c r="H802" s="18" t="s">
        <v>1948</v>
      </c>
      <c r="I802" s="10">
        <f t="shared" si="12"/>
        <v>25.654600000000002</v>
      </c>
      <c r="J802" s="35">
        <v>1282.73</v>
      </c>
      <c r="K802" s="8"/>
      <c r="L802" s="72" t="s">
        <v>20</v>
      </c>
    </row>
    <row r="803" spans="1:12" ht="20" x14ac:dyDescent="0.35">
      <c r="A803" s="7">
        <v>5400</v>
      </c>
      <c r="B803" s="9" t="s">
        <v>6</v>
      </c>
      <c r="C803" s="60" t="s">
        <v>771</v>
      </c>
      <c r="D803" s="18" t="s">
        <v>1697</v>
      </c>
      <c r="E803" s="20">
        <v>10</v>
      </c>
      <c r="F803" s="19" t="s">
        <v>1880</v>
      </c>
      <c r="G803" s="9"/>
      <c r="H803" s="18" t="s">
        <v>1948</v>
      </c>
      <c r="I803" s="10">
        <f t="shared" si="12"/>
        <v>69.66</v>
      </c>
      <c r="J803" s="35">
        <v>696.6</v>
      </c>
      <c r="K803" s="8"/>
      <c r="L803" s="72" t="s">
        <v>20</v>
      </c>
    </row>
    <row r="804" spans="1:12" ht="20" x14ac:dyDescent="0.35">
      <c r="A804" s="7">
        <v>5400</v>
      </c>
      <c r="B804" s="9" t="s">
        <v>6</v>
      </c>
      <c r="C804" s="60" t="s">
        <v>772</v>
      </c>
      <c r="D804" s="18" t="s">
        <v>1698</v>
      </c>
      <c r="E804" s="53">
        <v>90</v>
      </c>
      <c r="F804" s="19" t="s">
        <v>1883</v>
      </c>
      <c r="G804" s="9"/>
      <c r="H804" s="18" t="s">
        <v>1948</v>
      </c>
      <c r="I804" s="10">
        <f t="shared" si="12"/>
        <v>42.473222222222226</v>
      </c>
      <c r="J804" s="35">
        <v>3822.59</v>
      </c>
      <c r="K804" s="8"/>
      <c r="L804" s="72" t="s">
        <v>20</v>
      </c>
    </row>
    <row r="805" spans="1:12" ht="20" x14ac:dyDescent="0.35">
      <c r="A805" s="7">
        <v>5400</v>
      </c>
      <c r="B805" s="9" t="s">
        <v>6</v>
      </c>
      <c r="C805" s="60" t="s">
        <v>773</v>
      </c>
      <c r="D805" s="18" t="s">
        <v>1699</v>
      </c>
      <c r="E805" s="20">
        <v>3</v>
      </c>
      <c r="F805" s="19" t="s">
        <v>1880</v>
      </c>
      <c r="G805" s="9"/>
      <c r="H805" s="18" t="s">
        <v>1948</v>
      </c>
      <c r="I805" s="10">
        <f t="shared" si="12"/>
        <v>21.61</v>
      </c>
      <c r="J805" s="35">
        <v>64.83</v>
      </c>
      <c r="K805" s="8"/>
      <c r="L805" s="72" t="s">
        <v>20</v>
      </c>
    </row>
    <row r="806" spans="1:12" ht="20" x14ac:dyDescent="0.35">
      <c r="A806" s="7">
        <v>5400</v>
      </c>
      <c r="B806" s="9" t="s">
        <v>6</v>
      </c>
      <c r="C806" s="60" t="s">
        <v>774</v>
      </c>
      <c r="D806" s="18" t="s">
        <v>1700</v>
      </c>
      <c r="E806" s="20">
        <v>30</v>
      </c>
      <c r="F806" s="19" t="s">
        <v>1880</v>
      </c>
      <c r="G806" s="9"/>
      <c r="H806" s="18" t="s">
        <v>1885</v>
      </c>
      <c r="I806" s="10">
        <f t="shared" si="12"/>
        <v>20.411000000000001</v>
      </c>
      <c r="J806" s="35">
        <v>612.33000000000004</v>
      </c>
      <c r="K806" s="8"/>
      <c r="L806" s="72" t="s">
        <v>20</v>
      </c>
    </row>
    <row r="807" spans="1:12" ht="20" x14ac:dyDescent="0.35">
      <c r="A807" s="7">
        <v>5400</v>
      </c>
      <c r="B807" s="9" t="s">
        <v>6</v>
      </c>
      <c r="C807" s="60" t="s">
        <v>775</v>
      </c>
      <c r="D807" s="18" t="s">
        <v>1701</v>
      </c>
      <c r="E807" s="53">
        <v>9.7000000000000003E-2</v>
      </c>
      <c r="F807" s="19" t="s">
        <v>1874</v>
      </c>
      <c r="G807" s="9"/>
      <c r="H807" s="18" t="s">
        <v>1896</v>
      </c>
      <c r="I807" s="10">
        <f t="shared" si="12"/>
        <v>43298.969072164946</v>
      </c>
      <c r="J807" s="35">
        <v>4200</v>
      </c>
      <c r="K807" s="8"/>
      <c r="L807" s="72" t="s">
        <v>20</v>
      </c>
    </row>
    <row r="808" spans="1:12" ht="20" x14ac:dyDescent="0.35">
      <c r="A808" s="7">
        <v>5400</v>
      </c>
      <c r="B808" s="9" t="s">
        <v>6</v>
      </c>
      <c r="C808" s="60" t="s">
        <v>776</v>
      </c>
      <c r="D808" s="18" t="s">
        <v>1702</v>
      </c>
      <c r="E808" s="53">
        <v>0.39700000000000002</v>
      </c>
      <c r="F808" s="19" t="s">
        <v>1874</v>
      </c>
      <c r="G808" s="9"/>
      <c r="H808" s="18" t="s">
        <v>1949</v>
      </c>
      <c r="I808" s="10">
        <f t="shared" si="12"/>
        <v>41969.445843828711</v>
      </c>
      <c r="J808" s="35">
        <v>16661.87</v>
      </c>
      <c r="K808" s="8"/>
      <c r="L808" s="72" t="s">
        <v>20</v>
      </c>
    </row>
    <row r="809" spans="1:12" ht="20" x14ac:dyDescent="0.35">
      <c r="A809" s="7">
        <v>5400</v>
      </c>
      <c r="B809" s="9" t="s">
        <v>6</v>
      </c>
      <c r="C809" s="60" t="s">
        <v>777</v>
      </c>
      <c r="D809" s="18" t="s">
        <v>1703</v>
      </c>
      <c r="E809" s="53">
        <v>0.42399999999999999</v>
      </c>
      <c r="F809" s="19" t="s">
        <v>1874</v>
      </c>
      <c r="G809" s="9"/>
      <c r="H809" s="18" t="s">
        <v>1949</v>
      </c>
      <c r="I809" s="10">
        <f t="shared" si="12"/>
        <v>43616.627358490572</v>
      </c>
      <c r="J809" s="35">
        <v>18493.45</v>
      </c>
      <c r="K809" s="8"/>
      <c r="L809" s="72" t="s">
        <v>20</v>
      </c>
    </row>
    <row r="810" spans="1:12" ht="20" x14ac:dyDescent="0.35">
      <c r="A810" s="7">
        <v>5400</v>
      </c>
      <c r="B810" s="9" t="s">
        <v>6</v>
      </c>
      <c r="C810" s="60" t="s">
        <v>778</v>
      </c>
      <c r="D810" s="18" t="s">
        <v>1704</v>
      </c>
      <c r="E810" s="20">
        <v>1</v>
      </c>
      <c r="F810" s="19" t="s">
        <v>1873</v>
      </c>
      <c r="G810" s="9"/>
      <c r="H810" s="18" t="s">
        <v>1898</v>
      </c>
      <c r="I810" s="10">
        <f t="shared" si="12"/>
        <v>3075.75</v>
      </c>
      <c r="J810" s="35">
        <v>3075.75</v>
      </c>
      <c r="K810" s="8"/>
      <c r="L810" s="72" t="s">
        <v>20</v>
      </c>
    </row>
    <row r="811" spans="1:12" ht="20" x14ac:dyDescent="0.35">
      <c r="A811" s="7">
        <v>5400</v>
      </c>
      <c r="B811" s="9" t="s">
        <v>6</v>
      </c>
      <c r="C811" s="60" t="s">
        <v>779</v>
      </c>
      <c r="D811" s="18" t="s">
        <v>1705</v>
      </c>
      <c r="E811" s="20">
        <v>2</v>
      </c>
      <c r="F811" s="19" t="s">
        <v>1873</v>
      </c>
      <c r="G811" s="9"/>
      <c r="H811" s="18" t="s">
        <v>1885</v>
      </c>
      <c r="I811" s="10">
        <f t="shared" si="12"/>
        <v>497.57</v>
      </c>
      <c r="J811" s="35">
        <v>995.14</v>
      </c>
      <c r="K811" s="8"/>
      <c r="L811" s="72" t="s">
        <v>20</v>
      </c>
    </row>
    <row r="812" spans="1:12" ht="20" x14ac:dyDescent="0.35">
      <c r="A812" s="7">
        <v>5400</v>
      </c>
      <c r="B812" s="9" t="s">
        <v>6</v>
      </c>
      <c r="C812" s="60" t="s">
        <v>780</v>
      </c>
      <c r="D812" s="18" t="s">
        <v>1706</v>
      </c>
      <c r="E812" s="20">
        <v>1</v>
      </c>
      <c r="F812" s="19" t="s">
        <v>1873</v>
      </c>
      <c r="G812" s="9"/>
      <c r="H812" s="18" t="s">
        <v>1885</v>
      </c>
      <c r="I812" s="10">
        <f t="shared" si="12"/>
        <v>2444.21</v>
      </c>
      <c r="J812" s="35">
        <v>2444.21</v>
      </c>
      <c r="K812" s="8"/>
      <c r="L812" s="72" t="s">
        <v>20</v>
      </c>
    </row>
    <row r="813" spans="1:12" ht="20" x14ac:dyDescent="0.35">
      <c r="A813" s="7">
        <v>5400</v>
      </c>
      <c r="B813" s="9" t="s">
        <v>6</v>
      </c>
      <c r="C813" s="60" t="s">
        <v>781</v>
      </c>
      <c r="D813" s="18" t="s">
        <v>1707</v>
      </c>
      <c r="E813" s="20">
        <v>6</v>
      </c>
      <c r="F813" s="19" t="s">
        <v>1873</v>
      </c>
      <c r="G813" s="9"/>
      <c r="H813" s="18" t="s">
        <v>1909</v>
      </c>
      <c r="I813" s="10">
        <f t="shared" si="12"/>
        <v>2158.6316666666667</v>
      </c>
      <c r="J813" s="35">
        <v>12951.79</v>
      </c>
      <c r="K813" s="8"/>
      <c r="L813" s="72" t="s">
        <v>20</v>
      </c>
    </row>
    <row r="814" spans="1:12" ht="20" x14ac:dyDescent="0.35">
      <c r="A814" s="7">
        <v>5400</v>
      </c>
      <c r="B814" s="9" t="s">
        <v>6</v>
      </c>
      <c r="C814" s="60" t="s">
        <v>782</v>
      </c>
      <c r="D814" s="18" t="s">
        <v>1708</v>
      </c>
      <c r="E814" s="20">
        <v>1</v>
      </c>
      <c r="F814" s="19" t="s">
        <v>1873</v>
      </c>
      <c r="G814" s="9"/>
      <c r="H814" s="18" t="s">
        <v>1950</v>
      </c>
      <c r="I814" s="10">
        <f t="shared" si="12"/>
        <v>182.2</v>
      </c>
      <c r="J814" s="35">
        <v>182.2</v>
      </c>
      <c r="K814" s="8"/>
      <c r="L814" s="72" t="s">
        <v>20</v>
      </c>
    </row>
    <row r="815" spans="1:12" ht="20" x14ac:dyDescent="0.35">
      <c r="A815" s="7">
        <v>5400</v>
      </c>
      <c r="B815" s="9" t="s">
        <v>6</v>
      </c>
      <c r="C815" s="60" t="s">
        <v>783</v>
      </c>
      <c r="D815" s="18" t="s">
        <v>1709</v>
      </c>
      <c r="E815" s="20">
        <v>1</v>
      </c>
      <c r="F815" s="19" t="s">
        <v>1873</v>
      </c>
      <c r="G815" s="9"/>
      <c r="H815" s="18" t="s">
        <v>1895</v>
      </c>
      <c r="I815" s="10">
        <f t="shared" si="12"/>
        <v>612.15</v>
      </c>
      <c r="J815" s="35">
        <v>612.15</v>
      </c>
      <c r="K815" s="8"/>
      <c r="L815" s="72" t="s">
        <v>20</v>
      </c>
    </row>
    <row r="816" spans="1:12" ht="20" x14ac:dyDescent="0.35">
      <c r="A816" s="7">
        <v>5400</v>
      </c>
      <c r="B816" s="9" t="s">
        <v>6</v>
      </c>
      <c r="C816" s="60" t="s">
        <v>784</v>
      </c>
      <c r="D816" s="18" t="s">
        <v>1710</v>
      </c>
      <c r="E816" s="20">
        <v>1</v>
      </c>
      <c r="F816" s="19" t="s">
        <v>1873</v>
      </c>
      <c r="G816" s="9"/>
      <c r="H816" s="18" t="s">
        <v>1950</v>
      </c>
      <c r="I816" s="10">
        <f t="shared" si="12"/>
        <v>681.61</v>
      </c>
      <c r="J816" s="35">
        <v>681.61</v>
      </c>
      <c r="K816" s="8"/>
      <c r="L816" s="72" t="s">
        <v>20</v>
      </c>
    </row>
    <row r="817" spans="1:12" ht="20" x14ac:dyDescent="0.35">
      <c r="A817" s="7">
        <v>5400</v>
      </c>
      <c r="B817" s="9" t="s">
        <v>6</v>
      </c>
      <c r="C817" s="60" t="s">
        <v>785</v>
      </c>
      <c r="D817" s="18" t="s">
        <v>1711</v>
      </c>
      <c r="E817" s="20">
        <v>5</v>
      </c>
      <c r="F817" s="19" t="s">
        <v>1873</v>
      </c>
      <c r="G817" s="9"/>
      <c r="H817" s="18" t="s">
        <v>1950</v>
      </c>
      <c r="I817" s="10">
        <f t="shared" si="12"/>
        <v>663.77800000000002</v>
      </c>
      <c r="J817" s="35">
        <v>3318.89</v>
      </c>
      <c r="K817" s="8"/>
      <c r="L817" s="72" t="s">
        <v>20</v>
      </c>
    </row>
    <row r="818" spans="1:12" ht="20" x14ac:dyDescent="0.35">
      <c r="A818" s="7">
        <v>5400</v>
      </c>
      <c r="B818" s="9" t="s">
        <v>6</v>
      </c>
      <c r="C818" s="60" t="s">
        <v>786</v>
      </c>
      <c r="D818" s="18" t="s">
        <v>1712</v>
      </c>
      <c r="E818" s="20">
        <v>11</v>
      </c>
      <c r="F818" s="19" t="s">
        <v>1873</v>
      </c>
      <c r="G818" s="9"/>
      <c r="H818" s="18" t="s">
        <v>1885</v>
      </c>
      <c r="I818" s="10">
        <f t="shared" si="12"/>
        <v>911.79909090909098</v>
      </c>
      <c r="J818" s="35">
        <v>10029.790000000001</v>
      </c>
      <c r="K818" s="8"/>
      <c r="L818" s="72" t="s">
        <v>20</v>
      </c>
    </row>
    <row r="819" spans="1:12" ht="20" x14ac:dyDescent="0.35">
      <c r="A819" s="7">
        <v>5400</v>
      </c>
      <c r="B819" s="9" t="s">
        <v>6</v>
      </c>
      <c r="C819" s="60" t="s">
        <v>787</v>
      </c>
      <c r="D819" s="18" t="s">
        <v>1713</v>
      </c>
      <c r="E819" s="20">
        <v>1</v>
      </c>
      <c r="F819" s="19" t="s">
        <v>1873</v>
      </c>
      <c r="G819" s="9"/>
      <c r="H819" s="18" t="s">
        <v>1886</v>
      </c>
      <c r="I819" s="10">
        <f t="shared" si="12"/>
        <v>2900.15</v>
      </c>
      <c r="J819" s="35">
        <v>2900.15</v>
      </c>
      <c r="K819" s="8"/>
      <c r="L819" s="72" t="s">
        <v>20</v>
      </c>
    </row>
    <row r="820" spans="1:12" ht="20" x14ac:dyDescent="0.35">
      <c r="A820" s="7">
        <v>5400</v>
      </c>
      <c r="B820" s="9" t="s">
        <v>6</v>
      </c>
      <c r="C820" s="60" t="s">
        <v>788</v>
      </c>
      <c r="D820" s="18" t="s">
        <v>1714</v>
      </c>
      <c r="E820" s="20">
        <v>6</v>
      </c>
      <c r="F820" s="19" t="s">
        <v>1873</v>
      </c>
      <c r="G820" s="9"/>
      <c r="H820" s="18" t="s">
        <v>1891</v>
      </c>
      <c r="I820" s="10">
        <f t="shared" si="12"/>
        <v>288.26166666666666</v>
      </c>
      <c r="J820" s="35">
        <v>1729.57</v>
      </c>
      <c r="K820" s="8"/>
      <c r="L820" s="72" t="s">
        <v>20</v>
      </c>
    </row>
    <row r="821" spans="1:12" ht="20" x14ac:dyDescent="0.35">
      <c r="A821" s="7">
        <v>5400</v>
      </c>
      <c r="B821" s="9" t="s">
        <v>6</v>
      </c>
      <c r="C821" s="60" t="s">
        <v>789</v>
      </c>
      <c r="D821" s="18" t="s">
        <v>1715</v>
      </c>
      <c r="E821" s="20">
        <v>1</v>
      </c>
      <c r="F821" s="19" t="s">
        <v>1873</v>
      </c>
      <c r="G821" s="9"/>
      <c r="H821" s="18" t="s">
        <v>1895</v>
      </c>
      <c r="I821" s="10">
        <f t="shared" si="12"/>
        <v>398.16</v>
      </c>
      <c r="J821" s="35">
        <v>398.16</v>
      </c>
      <c r="K821" s="8"/>
      <c r="L821" s="72" t="s">
        <v>20</v>
      </c>
    </row>
    <row r="822" spans="1:12" ht="20" x14ac:dyDescent="0.35">
      <c r="A822" s="7">
        <v>5400</v>
      </c>
      <c r="B822" s="9" t="s">
        <v>6</v>
      </c>
      <c r="C822" s="60" t="s">
        <v>790</v>
      </c>
      <c r="D822" s="18" t="s">
        <v>1716</v>
      </c>
      <c r="E822" s="20">
        <v>2</v>
      </c>
      <c r="F822" s="19" t="s">
        <v>1873</v>
      </c>
      <c r="G822" s="9"/>
      <c r="H822" s="18" t="s">
        <v>1893</v>
      </c>
      <c r="I822" s="10">
        <f t="shared" si="12"/>
        <v>17.48</v>
      </c>
      <c r="J822" s="35">
        <v>34.96</v>
      </c>
      <c r="K822" s="8"/>
      <c r="L822" s="72" t="s">
        <v>20</v>
      </c>
    </row>
    <row r="823" spans="1:12" ht="20" x14ac:dyDescent="0.35">
      <c r="A823" s="7">
        <v>5400</v>
      </c>
      <c r="B823" s="9" t="s">
        <v>6</v>
      </c>
      <c r="C823" s="60" t="s">
        <v>791</v>
      </c>
      <c r="D823" s="18" t="s">
        <v>1717</v>
      </c>
      <c r="E823" s="20">
        <v>10</v>
      </c>
      <c r="F823" s="19" t="s">
        <v>1873</v>
      </c>
      <c r="G823" s="9"/>
      <c r="H823" s="18" t="s">
        <v>1893</v>
      </c>
      <c r="I823" s="10">
        <f t="shared" si="12"/>
        <v>203.827</v>
      </c>
      <c r="J823" s="35">
        <v>2038.27</v>
      </c>
      <c r="K823" s="8"/>
      <c r="L823" s="72" t="s">
        <v>20</v>
      </c>
    </row>
    <row r="824" spans="1:12" ht="20" x14ac:dyDescent="0.35">
      <c r="A824" s="7">
        <v>5400</v>
      </c>
      <c r="B824" s="9" t="s">
        <v>6</v>
      </c>
      <c r="C824" s="60" t="s">
        <v>792</v>
      </c>
      <c r="D824" s="18" t="s">
        <v>1718</v>
      </c>
      <c r="E824" s="20">
        <v>2</v>
      </c>
      <c r="F824" s="19" t="s">
        <v>1873</v>
      </c>
      <c r="G824" s="9"/>
      <c r="H824" s="18" t="s">
        <v>1893</v>
      </c>
      <c r="I824" s="10">
        <f t="shared" si="12"/>
        <v>132.61000000000001</v>
      </c>
      <c r="J824" s="35">
        <v>265.22000000000003</v>
      </c>
      <c r="K824" s="8"/>
      <c r="L824" s="72" t="s">
        <v>20</v>
      </c>
    </row>
    <row r="825" spans="1:12" ht="20" x14ac:dyDescent="0.35">
      <c r="A825" s="7">
        <v>5400</v>
      </c>
      <c r="B825" s="9" t="s">
        <v>6</v>
      </c>
      <c r="C825" s="60" t="s">
        <v>793</v>
      </c>
      <c r="D825" s="18" t="s">
        <v>1719</v>
      </c>
      <c r="E825" s="20">
        <v>2</v>
      </c>
      <c r="F825" s="19" t="s">
        <v>1873</v>
      </c>
      <c r="G825" s="9"/>
      <c r="H825" s="18" t="s">
        <v>1893</v>
      </c>
      <c r="I825" s="10">
        <f t="shared" si="12"/>
        <v>2065.605</v>
      </c>
      <c r="J825" s="35">
        <v>4131.21</v>
      </c>
      <c r="K825" s="8"/>
      <c r="L825" s="72" t="s">
        <v>20</v>
      </c>
    </row>
    <row r="826" spans="1:12" ht="20" x14ac:dyDescent="0.35">
      <c r="A826" s="7">
        <v>5400</v>
      </c>
      <c r="B826" s="9" t="s">
        <v>6</v>
      </c>
      <c r="C826" s="60" t="s">
        <v>794</v>
      </c>
      <c r="D826" s="18" t="s">
        <v>1720</v>
      </c>
      <c r="E826" s="20">
        <v>9</v>
      </c>
      <c r="F826" s="19" t="s">
        <v>1873</v>
      </c>
      <c r="G826" s="9"/>
      <c r="H826" s="18" t="s">
        <v>1889</v>
      </c>
      <c r="I826" s="10">
        <f t="shared" si="12"/>
        <v>3326.7366666666667</v>
      </c>
      <c r="J826" s="35">
        <v>29940.63</v>
      </c>
      <c r="K826" s="8"/>
      <c r="L826" s="72" t="s">
        <v>20</v>
      </c>
    </row>
    <row r="827" spans="1:12" ht="20" x14ac:dyDescent="0.35">
      <c r="A827" s="7">
        <v>5400</v>
      </c>
      <c r="B827" s="9" t="s">
        <v>6</v>
      </c>
      <c r="C827" s="60" t="s">
        <v>795</v>
      </c>
      <c r="D827" s="18" t="s">
        <v>1721</v>
      </c>
      <c r="E827" s="20">
        <v>37</v>
      </c>
      <c r="F827" s="19" t="s">
        <v>1877</v>
      </c>
      <c r="G827" s="9"/>
      <c r="H827" s="18" t="s">
        <v>1886</v>
      </c>
      <c r="I827" s="10">
        <f t="shared" si="12"/>
        <v>3094.5218918918918</v>
      </c>
      <c r="J827" s="35">
        <v>114497.31</v>
      </c>
      <c r="K827" s="8"/>
      <c r="L827" s="72" t="s">
        <v>20</v>
      </c>
    </row>
    <row r="828" spans="1:12" ht="20" x14ac:dyDescent="0.35">
      <c r="A828" s="7">
        <v>5400</v>
      </c>
      <c r="B828" s="9" t="s">
        <v>6</v>
      </c>
      <c r="C828" s="60" t="s">
        <v>796</v>
      </c>
      <c r="D828" s="18" t="s">
        <v>1722</v>
      </c>
      <c r="E828" s="20">
        <v>37</v>
      </c>
      <c r="F828" s="19" t="s">
        <v>1873</v>
      </c>
      <c r="G828" s="9"/>
      <c r="H828" s="18" t="s">
        <v>1908</v>
      </c>
      <c r="I828" s="10">
        <f t="shared" si="12"/>
        <v>128.79081081081083</v>
      </c>
      <c r="J828" s="35">
        <v>4765.26</v>
      </c>
      <c r="K828" s="8"/>
      <c r="L828" s="72" t="s">
        <v>20</v>
      </c>
    </row>
    <row r="829" spans="1:12" ht="20" x14ac:dyDescent="0.35">
      <c r="A829" s="7">
        <v>5400</v>
      </c>
      <c r="B829" s="9" t="s">
        <v>6</v>
      </c>
      <c r="C829" s="60" t="s">
        <v>797</v>
      </c>
      <c r="D829" s="18" t="s">
        <v>1723</v>
      </c>
      <c r="E829" s="20">
        <v>12</v>
      </c>
      <c r="F829" s="19" t="s">
        <v>1873</v>
      </c>
      <c r="G829" s="9"/>
      <c r="H829" s="18" t="s">
        <v>1885</v>
      </c>
      <c r="I829" s="10">
        <f t="shared" si="12"/>
        <v>1257.7683333333332</v>
      </c>
      <c r="J829" s="35">
        <v>15093.22</v>
      </c>
      <c r="K829" s="8"/>
      <c r="L829" s="72" t="s">
        <v>20</v>
      </c>
    </row>
    <row r="830" spans="1:12" ht="20" x14ac:dyDescent="0.35">
      <c r="A830" s="7">
        <v>5400</v>
      </c>
      <c r="B830" s="9" t="s">
        <v>6</v>
      </c>
      <c r="C830" s="60" t="s">
        <v>798</v>
      </c>
      <c r="D830" s="18" t="s">
        <v>1724</v>
      </c>
      <c r="E830" s="20">
        <v>48</v>
      </c>
      <c r="F830" s="19" t="s">
        <v>1873</v>
      </c>
      <c r="G830" s="9"/>
      <c r="H830" s="18" t="s">
        <v>1898</v>
      </c>
      <c r="I830" s="10">
        <f t="shared" si="12"/>
        <v>275.86770833333333</v>
      </c>
      <c r="J830" s="35">
        <v>13241.65</v>
      </c>
      <c r="K830" s="8"/>
      <c r="L830" s="72" t="s">
        <v>20</v>
      </c>
    </row>
    <row r="831" spans="1:12" ht="20" x14ac:dyDescent="0.35">
      <c r="A831" s="7">
        <v>5400</v>
      </c>
      <c r="B831" s="9" t="s">
        <v>6</v>
      </c>
      <c r="C831" s="60" t="s">
        <v>799</v>
      </c>
      <c r="D831" s="18" t="s">
        <v>1725</v>
      </c>
      <c r="E831" s="20">
        <v>3</v>
      </c>
      <c r="F831" s="19" t="s">
        <v>1873</v>
      </c>
      <c r="G831" s="9"/>
      <c r="H831" s="18" t="s">
        <v>1885</v>
      </c>
      <c r="I831" s="10">
        <f t="shared" si="12"/>
        <v>302.01333333333332</v>
      </c>
      <c r="J831" s="35">
        <v>906.04</v>
      </c>
      <c r="K831" s="8"/>
      <c r="L831" s="72" t="s">
        <v>20</v>
      </c>
    </row>
    <row r="832" spans="1:12" ht="20" x14ac:dyDescent="0.35">
      <c r="A832" s="7">
        <v>5400</v>
      </c>
      <c r="B832" s="9" t="s">
        <v>6</v>
      </c>
      <c r="C832" s="60" t="s">
        <v>800</v>
      </c>
      <c r="D832" s="18" t="s">
        <v>1726</v>
      </c>
      <c r="E832" s="20">
        <v>8</v>
      </c>
      <c r="F832" s="19" t="s">
        <v>1873</v>
      </c>
      <c r="G832" s="9"/>
      <c r="H832" s="18" t="s">
        <v>1915</v>
      </c>
      <c r="I832" s="10">
        <f t="shared" si="12"/>
        <v>560.44000000000005</v>
      </c>
      <c r="J832" s="35">
        <v>4483.5200000000004</v>
      </c>
      <c r="K832" s="8"/>
      <c r="L832" s="72" t="s">
        <v>20</v>
      </c>
    </row>
    <row r="833" spans="1:12" ht="20" x14ac:dyDescent="0.35">
      <c r="A833" s="7">
        <v>5400</v>
      </c>
      <c r="B833" s="9" t="s">
        <v>6</v>
      </c>
      <c r="C833" s="60" t="s">
        <v>801</v>
      </c>
      <c r="D833" s="18" t="s">
        <v>1727</v>
      </c>
      <c r="E833" s="20">
        <v>4</v>
      </c>
      <c r="F833" s="19" t="s">
        <v>1873</v>
      </c>
      <c r="G833" s="9"/>
      <c r="H833" s="18" t="s">
        <v>1885</v>
      </c>
      <c r="I833" s="10">
        <f t="shared" si="12"/>
        <v>28018.345000000001</v>
      </c>
      <c r="J833" s="35">
        <v>112073.38</v>
      </c>
      <c r="K833" s="8"/>
      <c r="L833" s="72" t="s">
        <v>20</v>
      </c>
    </row>
    <row r="834" spans="1:12" ht="20" x14ac:dyDescent="0.35">
      <c r="A834" s="7">
        <v>5400</v>
      </c>
      <c r="B834" s="9" t="s">
        <v>6</v>
      </c>
      <c r="C834" s="60" t="s">
        <v>802</v>
      </c>
      <c r="D834" s="18" t="s">
        <v>1728</v>
      </c>
      <c r="E834" s="20">
        <v>2</v>
      </c>
      <c r="F834" s="19" t="s">
        <v>1873</v>
      </c>
      <c r="G834" s="9"/>
      <c r="H834" s="18" t="s">
        <v>1898</v>
      </c>
      <c r="I834" s="10">
        <f t="shared" si="12"/>
        <v>3780.24</v>
      </c>
      <c r="J834" s="35">
        <v>7560.48</v>
      </c>
      <c r="K834" s="8"/>
      <c r="L834" s="72" t="s">
        <v>20</v>
      </c>
    </row>
    <row r="835" spans="1:12" ht="20" x14ac:dyDescent="0.35">
      <c r="A835" s="7">
        <v>5400</v>
      </c>
      <c r="B835" s="9" t="s">
        <v>6</v>
      </c>
      <c r="C835" s="60" t="s">
        <v>803</v>
      </c>
      <c r="D835" s="18" t="s">
        <v>1729</v>
      </c>
      <c r="E835" s="20">
        <v>2</v>
      </c>
      <c r="F835" s="19" t="s">
        <v>1873</v>
      </c>
      <c r="G835" s="9"/>
      <c r="H835" s="18" t="s">
        <v>1898</v>
      </c>
      <c r="I835" s="10">
        <f t="shared" si="12"/>
        <v>5375.2849999999999</v>
      </c>
      <c r="J835" s="35">
        <v>10750.57</v>
      </c>
      <c r="K835" s="8"/>
      <c r="L835" s="72" t="s">
        <v>20</v>
      </c>
    </row>
    <row r="836" spans="1:12" ht="20" x14ac:dyDescent="0.35">
      <c r="A836" s="7">
        <v>5400</v>
      </c>
      <c r="B836" s="9" t="s">
        <v>6</v>
      </c>
      <c r="C836" s="60" t="s">
        <v>804</v>
      </c>
      <c r="D836" s="18" t="s">
        <v>1730</v>
      </c>
      <c r="E836" s="20">
        <v>1</v>
      </c>
      <c r="F836" s="19" t="s">
        <v>1873</v>
      </c>
      <c r="G836" s="9"/>
      <c r="H836" s="18" t="s">
        <v>1911</v>
      </c>
      <c r="I836" s="10">
        <f t="shared" si="12"/>
        <v>176491.23</v>
      </c>
      <c r="J836" s="35">
        <v>176491.23</v>
      </c>
      <c r="K836" s="8"/>
      <c r="L836" s="72" t="s">
        <v>20</v>
      </c>
    </row>
    <row r="837" spans="1:12" ht="20" x14ac:dyDescent="0.35">
      <c r="A837" s="7">
        <v>5400</v>
      </c>
      <c r="B837" s="9" t="s">
        <v>6</v>
      </c>
      <c r="C837" s="60" t="s">
        <v>805</v>
      </c>
      <c r="D837" s="18" t="s">
        <v>1731</v>
      </c>
      <c r="E837" s="20">
        <v>3</v>
      </c>
      <c r="F837" s="19" t="s">
        <v>1873</v>
      </c>
      <c r="G837" s="9"/>
      <c r="H837" s="18" t="s">
        <v>1891</v>
      </c>
      <c r="I837" s="10">
        <f t="shared" si="12"/>
        <v>761.93666666666661</v>
      </c>
      <c r="J837" s="35">
        <v>2285.81</v>
      </c>
      <c r="K837" s="8"/>
      <c r="L837" s="72" t="s">
        <v>20</v>
      </c>
    </row>
    <row r="838" spans="1:12" ht="20" x14ac:dyDescent="0.35">
      <c r="A838" s="7">
        <v>5400</v>
      </c>
      <c r="B838" s="9" t="s">
        <v>6</v>
      </c>
      <c r="C838" s="60" t="s">
        <v>806</v>
      </c>
      <c r="D838" s="18" t="s">
        <v>1732</v>
      </c>
      <c r="E838" s="20">
        <v>2</v>
      </c>
      <c r="F838" s="19" t="s">
        <v>1873</v>
      </c>
      <c r="G838" s="9"/>
      <c r="H838" s="18" t="s">
        <v>1893</v>
      </c>
      <c r="I838" s="10">
        <f t="shared" si="12"/>
        <v>1473.47</v>
      </c>
      <c r="J838" s="35">
        <v>2946.94</v>
      </c>
      <c r="K838" s="8"/>
      <c r="L838" s="72" t="s">
        <v>20</v>
      </c>
    </row>
    <row r="839" spans="1:12" ht="20" x14ac:dyDescent="0.35">
      <c r="A839" s="7">
        <v>5400</v>
      </c>
      <c r="B839" s="9" t="s">
        <v>6</v>
      </c>
      <c r="C839" s="60" t="s">
        <v>807</v>
      </c>
      <c r="D839" s="18" t="s">
        <v>1733</v>
      </c>
      <c r="E839" s="20">
        <v>2</v>
      </c>
      <c r="F839" s="19" t="s">
        <v>1873</v>
      </c>
      <c r="G839" s="9"/>
      <c r="H839" s="18" t="s">
        <v>1895</v>
      </c>
      <c r="I839" s="10">
        <f t="shared" si="12"/>
        <v>71234.445000000007</v>
      </c>
      <c r="J839" s="35">
        <v>142468.89000000001</v>
      </c>
      <c r="K839" s="8"/>
      <c r="L839" s="72" t="s">
        <v>20</v>
      </c>
    </row>
    <row r="840" spans="1:12" ht="20" x14ac:dyDescent="0.35">
      <c r="A840" s="7">
        <v>5400</v>
      </c>
      <c r="B840" s="9" t="s">
        <v>6</v>
      </c>
      <c r="C840" s="60" t="s">
        <v>808</v>
      </c>
      <c r="D840" s="18" t="s">
        <v>1734</v>
      </c>
      <c r="E840" s="20">
        <v>1</v>
      </c>
      <c r="F840" s="19" t="s">
        <v>1873</v>
      </c>
      <c r="G840" s="9"/>
      <c r="H840" s="18" t="s">
        <v>1895</v>
      </c>
      <c r="I840" s="10">
        <f t="shared" si="12"/>
        <v>2457.3000000000002</v>
      </c>
      <c r="J840" s="35">
        <v>2457.3000000000002</v>
      </c>
      <c r="K840" s="8"/>
      <c r="L840" s="72" t="s">
        <v>20</v>
      </c>
    </row>
    <row r="841" spans="1:12" ht="20" x14ac:dyDescent="0.35">
      <c r="A841" s="7">
        <v>5400</v>
      </c>
      <c r="B841" s="9" t="s">
        <v>6</v>
      </c>
      <c r="C841" s="60" t="s">
        <v>809</v>
      </c>
      <c r="D841" s="18" t="s">
        <v>1735</v>
      </c>
      <c r="E841" s="20">
        <v>2</v>
      </c>
      <c r="F841" s="19" t="s">
        <v>1873</v>
      </c>
      <c r="G841" s="9"/>
      <c r="H841" s="18" t="s">
        <v>1895</v>
      </c>
      <c r="I841" s="10">
        <f t="shared" si="12"/>
        <v>8287.57</v>
      </c>
      <c r="J841" s="35">
        <v>16575.14</v>
      </c>
      <c r="K841" s="8"/>
      <c r="L841" s="72" t="s">
        <v>20</v>
      </c>
    </row>
    <row r="842" spans="1:12" ht="20" x14ac:dyDescent="0.35">
      <c r="A842" s="7">
        <v>5400</v>
      </c>
      <c r="B842" s="9" t="s">
        <v>6</v>
      </c>
      <c r="C842" s="60" t="s">
        <v>810</v>
      </c>
      <c r="D842" s="18" t="s">
        <v>1736</v>
      </c>
      <c r="E842" s="20">
        <v>24</v>
      </c>
      <c r="F842" s="19" t="s">
        <v>1873</v>
      </c>
      <c r="G842" s="9"/>
      <c r="H842" s="18" t="s">
        <v>1895</v>
      </c>
      <c r="I842" s="10">
        <f t="shared" si="12"/>
        <v>597.63250000000005</v>
      </c>
      <c r="J842" s="35">
        <v>14343.18</v>
      </c>
      <c r="K842" s="8"/>
      <c r="L842" s="72" t="s">
        <v>20</v>
      </c>
    </row>
    <row r="843" spans="1:12" ht="20" x14ac:dyDescent="0.35">
      <c r="A843" s="7">
        <v>5400</v>
      </c>
      <c r="B843" s="9" t="s">
        <v>6</v>
      </c>
      <c r="C843" s="60" t="s">
        <v>811</v>
      </c>
      <c r="D843" s="18" t="s">
        <v>1737</v>
      </c>
      <c r="E843" s="20">
        <v>3</v>
      </c>
      <c r="F843" s="19" t="s">
        <v>1873</v>
      </c>
      <c r="G843" s="9"/>
      <c r="H843" s="18" t="s">
        <v>1895</v>
      </c>
      <c r="I843" s="10">
        <f t="shared" si="12"/>
        <v>1998.33</v>
      </c>
      <c r="J843" s="35">
        <v>5994.99</v>
      </c>
      <c r="K843" s="8"/>
      <c r="L843" s="72" t="s">
        <v>20</v>
      </c>
    </row>
    <row r="844" spans="1:12" ht="20" x14ac:dyDescent="0.35">
      <c r="A844" s="7">
        <v>5400</v>
      </c>
      <c r="B844" s="9" t="s">
        <v>6</v>
      </c>
      <c r="C844" s="60" t="s">
        <v>812</v>
      </c>
      <c r="D844" s="18" t="s">
        <v>1738</v>
      </c>
      <c r="E844" s="20">
        <v>18</v>
      </c>
      <c r="F844" s="19" t="s">
        <v>1873</v>
      </c>
      <c r="G844" s="9"/>
      <c r="H844" s="18" t="s">
        <v>1893</v>
      </c>
      <c r="I844" s="10">
        <f t="shared" si="12"/>
        <v>1005.7233333333334</v>
      </c>
      <c r="J844" s="35">
        <v>18103.02</v>
      </c>
      <c r="K844" s="8"/>
      <c r="L844" s="72" t="s">
        <v>20</v>
      </c>
    </row>
    <row r="845" spans="1:12" ht="20" x14ac:dyDescent="0.35">
      <c r="A845" s="7">
        <v>5400</v>
      </c>
      <c r="B845" s="9" t="s">
        <v>6</v>
      </c>
      <c r="C845" s="60" t="s">
        <v>813</v>
      </c>
      <c r="D845" s="18" t="s">
        <v>1739</v>
      </c>
      <c r="E845" s="20">
        <v>9</v>
      </c>
      <c r="F845" s="19" t="s">
        <v>1873</v>
      </c>
      <c r="G845" s="9"/>
      <c r="H845" s="18" t="s">
        <v>1898</v>
      </c>
      <c r="I845" s="10">
        <f t="shared" si="12"/>
        <v>106.70444444444445</v>
      </c>
      <c r="J845" s="35">
        <v>960.34</v>
      </c>
      <c r="K845" s="8"/>
      <c r="L845" s="72" t="s">
        <v>20</v>
      </c>
    </row>
    <row r="846" spans="1:12" ht="20" x14ac:dyDescent="0.35">
      <c r="A846" s="7">
        <v>5400</v>
      </c>
      <c r="B846" s="9" t="s">
        <v>6</v>
      </c>
      <c r="C846" s="60" t="s">
        <v>813</v>
      </c>
      <c r="D846" s="18" t="s">
        <v>1739</v>
      </c>
      <c r="E846" s="20">
        <v>18</v>
      </c>
      <c r="F846" s="19" t="s">
        <v>1873</v>
      </c>
      <c r="G846" s="9"/>
      <c r="H846" s="18" t="s">
        <v>1898</v>
      </c>
      <c r="I846" s="10">
        <f t="shared" ref="I846:I909" si="13">J846/E846</f>
        <v>114.99555555555555</v>
      </c>
      <c r="J846" s="35">
        <v>2069.92</v>
      </c>
      <c r="K846" s="8"/>
      <c r="L846" s="72" t="s">
        <v>20</v>
      </c>
    </row>
    <row r="847" spans="1:12" ht="20" x14ac:dyDescent="0.35">
      <c r="A847" s="7">
        <v>5400</v>
      </c>
      <c r="B847" s="9" t="s">
        <v>6</v>
      </c>
      <c r="C847" s="60" t="s">
        <v>814</v>
      </c>
      <c r="D847" s="18" t="s">
        <v>1740</v>
      </c>
      <c r="E847" s="20">
        <v>110</v>
      </c>
      <c r="F847" s="19" t="s">
        <v>1873</v>
      </c>
      <c r="G847" s="9"/>
      <c r="H847" s="18" t="s">
        <v>1898</v>
      </c>
      <c r="I847" s="10">
        <f t="shared" si="13"/>
        <v>92.780636363636376</v>
      </c>
      <c r="J847" s="35">
        <v>10205.870000000001</v>
      </c>
      <c r="K847" s="8"/>
      <c r="L847" s="72" t="s">
        <v>20</v>
      </c>
    </row>
    <row r="848" spans="1:12" ht="20" x14ac:dyDescent="0.35">
      <c r="A848" s="7">
        <v>5400</v>
      </c>
      <c r="B848" s="9" t="s">
        <v>6</v>
      </c>
      <c r="C848" s="60" t="s">
        <v>815</v>
      </c>
      <c r="D848" s="18" t="s">
        <v>1741</v>
      </c>
      <c r="E848" s="20">
        <v>4</v>
      </c>
      <c r="F848" s="19" t="s">
        <v>1873</v>
      </c>
      <c r="G848" s="9"/>
      <c r="H848" s="18" t="s">
        <v>1898</v>
      </c>
      <c r="I848" s="10">
        <f t="shared" si="13"/>
        <v>2179.5500000000002</v>
      </c>
      <c r="J848" s="35">
        <v>8718.2000000000007</v>
      </c>
      <c r="K848" s="8"/>
      <c r="L848" s="72" t="s">
        <v>20</v>
      </c>
    </row>
    <row r="849" spans="1:12" ht="20" x14ac:dyDescent="0.35">
      <c r="A849" s="7">
        <v>5400</v>
      </c>
      <c r="B849" s="9" t="s">
        <v>6</v>
      </c>
      <c r="C849" s="60" t="s">
        <v>816</v>
      </c>
      <c r="D849" s="18" t="s">
        <v>1742</v>
      </c>
      <c r="E849" s="20">
        <v>10</v>
      </c>
      <c r="F849" s="19" t="s">
        <v>1873</v>
      </c>
      <c r="G849" s="9"/>
      <c r="H849" s="18" t="s">
        <v>1895</v>
      </c>
      <c r="I849" s="10">
        <f t="shared" si="13"/>
        <v>462.34899999999999</v>
      </c>
      <c r="J849" s="35">
        <v>4623.49</v>
      </c>
      <c r="K849" s="8"/>
      <c r="L849" s="72" t="s">
        <v>20</v>
      </c>
    </row>
    <row r="850" spans="1:12" ht="20" x14ac:dyDescent="0.35">
      <c r="A850" s="7">
        <v>5400</v>
      </c>
      <c r="B850" s="9" t="s">
        <v>6</v>
      </c>
      <c r="C850" s="60" t="s">
        <v>817</v>
      </c>
      <c r="D850" s="18" t="s">
        <v>1743</v>
      </c>
      <c r="E850" s="20">
        <v>2</v>
      </c>
      <c r="F850" s="19" t="s">
        <v>1873</v>
      </c>
      <c r="G850" s="9"/>
      <c r="H850" s="18" t="s">
        <v>1895</v>
      </c>
      <c r="I850" s="10">
        <f t="shared" si="13"/>
        <v>2624</v>
      </c>
      <c r="J850" s="35">
        <v>5248</v>
      </c>
      <c r="K850" s="8"/>
      <c r="L850" s="72" t="s">
        <v>20</v>
      </c>
    </row>
    <row r="851" spans="1:12" ht="20" x14ac:dyDescent="0.35">
      <c r="A851" s="7">
        <v>5400</v>
      </c>
      <c r="B851" s="9" t="s">
        <v>6</v>
      </c>
      <c r="C851" s="60" t="s">
        <v>818</v>
      </c>
      <c r="D851" s="18" t="s">
        <v>1744</v>
      </c>
      <c r="E851" s="20">
        <v>3</v>
      </c>
      <c r="F851" s="19" t="s">
        <v>1873</v>
      </c>
      <c r="G851" s="9"/>
      <c r="H851" s="18" t="s">
        <v>1887</v>
      </c>
      <c r="I851" s="10">
        <f t="shared" si="13"/>
        <v>10479.07</v>
      </c>
      <c r="J851" s="35">
        <v>31437.21</v>
      </c>
      <c r="K851" s="8"/>
      <c r="L851" s="72" t="s">
        <v>20</v>
      </c>
    </row>
    <row r="852" spans="1:12" ht="20" x14ac:dyDescent="0.35">
      <c r="A852" s="7">
        <v>5400</v>
      </c>
      <c r="B852" s="9" t="s">
        <v>6</v>
      </c>
      <c r="C852" s="60" t="s">
        <v>819</v>
      </c>
      <c r="D852" s="18" t="s">
        <v>1745</v>
      </c>
      <c r="E852" s="20">
        <v>27</v>
      </c>
      <c r="F852" s="19" t="s">
        <v>1873</v>
      </c>
      <c r="G852" s="9"/>
      <c r="H852" s="18" t="s">
        <v>1887</v>
      </c>
      <c r="I852" s="10">
        <f t="shared" si="13"/>
        <v>7254.1418518518512</v>
      </c>
      <c r="J852" s="35">
        <v>195861.83</v>
      </c>
      <c r="K852" s="8"/>
      <c r="L852" s="72" t="s">
        <v>20</v>
      </c>
    </row>
    <row r="853" spans="1:12" ht="20" x14ac:dyDescent="0.35">
      <c r="A853" s="7">
        <v>5400</v>
      </c>
      <c r="B853" s="9" t="s">
        <v>6</v>
      </c>
      <c r="C853" s="60" t="s">
        <v>820</v>
      </c>
      <c r="D853" s="18" t="s">
        <v>1746</v>
      </c>
      <c r="E853" s="20">
        <v>1</v>
      </c>
      <c r="F853" s="19" t="s">
        <v>1873</v>
      </c>
      <c r="G853" s="9"/>
      <c r="H853" s="18" t="s">
        <v>1908</v>
      </c>
      <c r="I853" s="10">
        <f t="shared" si="13"/>
        <v>6378.24</v>
      </c>
      <c r="J853" s="35">
        <v>6378.24</v>
      </c>
      <c r="K853" s="8"/>
      <c r="L853" s="72" t="s">
        <v>20</v>
      </c>
    </row>
    <row r="854" spans="1:12" ht="20" x14ac:dyDescent="0.35">
      <c r="A854" s="7">
        <v>5400</v>
      </c>
      <c r="B854" s="9" t="s">
        <v>6</v>
      </c>
      <c r="C854" s="60" t="s">
        <v>821</v>
      </c>
      <c r="D854" s="18" t="s">
        <v>1747</v>
      </c>
      <c r="E854" s="20">
        <v>4</v>
      </c>
      <c r="F854" s="19" t="s">
        <v>1873</v>
      </c>
      <c r="G854" s="9"/>
      <c r="H854" s="18" t="s">
        <v>1898</v>
      </c>
      <c r="I854" s="10">
        <f t="shared" si="13"/>
        <v>3900.5574999999999</v>
      </c>
      <c r="J854" s="35">
        <v>15602.23</v>
      </c>
      <c r="K854" s="8"/>
      <c r="L854" s="72" t="s">
        <v>20</v>
      </c>
    </row>
    <row r="855" spans="1:12" ht="20" x14ac:dyDescent="0.35">
      <c r="A855" s="7">
        <v>5400</v>
      </c>
      <c r="B855" s="9" t="s">
        <v>6</v>
      </c>
      <c r="C855" s="60" t="s">
        <v>822</v>
      </c>
      <c r="D855" s="18" t="s">
        <v>1748</v>
      </c>
      <c r="E855" s="20">
        <v>6</v>
      </c>
      <c r="F855" s="19" t="s">
        <v>1873</v>
      </c>
      <c r="G855" s="9"/>
      <c r="H855" s="18" t="s">
        <v>1898</v>
      </c>
      <c r="I855" s="10">
        <f t="shared" si="13"/>
        <v>1236.23</v>
      </c>
      <c r="J855" s="35">
        <v>7417.38</v>
      </c>
      <c r="K855" s="8"/>
      <c r="L855" s="72" t="s">
        <v>20</v>
      </c>
    </row>
    <row r="856" spans="1:12" ht="20" x14ac:dyDescent="0.35">
      <c r="A856" s="7">
        <v>5400</v>
      </c>
      <c r="B856" s="9" t="s">
        <v>6</v>
      </c>
      <c r="C856" s="60" t="s">
        <v>823</v>
      </c>
      <c r="D856" s="18" t="s">
        <v>1749</v>
      </c>
      <c r="E856" s="20">
        <v>50</v>
      </c>
      <c r="F856" s="19" t="s">
        <v>1873</v>
      </c>
      <c r="G856" s="9"/>
      <c r="H856" s="18" t="s">
        <v>1895</v>
      </c>
      <c r="I856" s="10">
        <f t="shared" si="13"/>
        <v>1165.6653999999999</v>
      </c>
      <c r="J856" s="35">
        <v>58283.27</v>
      </c>
      <c r="K856" s="8"/>
      <c r="L856" s="72" t="s">
        <v>20</v>
      </c>
    </row>
    <row r="857" spans="1:12" ht="20" x14ac:dyDescent="0.35">
      <c r="A857" s="7">
        <v>5400</v>
      </c>
      <c r="B857" s="9" t="s">
        <v>6</v>
      </c>
      <c r="C857" s="60" t="s">
        <v>824</v>
      </c>
      <c r="D857" s="18" t="s">
        <v>1750</v>
      </c>
      <c r="E857" s="20">
        <v>20</v>
      </c>
      <c r="F857" s="19" t="s">
        <v>1873</v>
      </c>
      <c r="G857" s="9"/>
      <c r="H857" s="18" t="s">
        <v>1898</v>
      </c>
      <c r="I857" s="10">
        <f t="shared" si="13"/>
        <v>563.13499999999999</v>
      </c>
      <c r="J857" s="35">
        <v>11262.7</v>
      </c>
      <c r="K857" s="8"/>
      <c r="L857" s="72" t="s">
        <v>20</v>
      </c>
    </row>
    <row r="858" spans="1:12" ht="20" x14ac:dyDescent="0.35">
      <c r="A858" s="7">
        <v>5400</v>
      </c>
      <c r="B858" s="9" t="s">
        <v>6</v>
      </c>
      <c r="C858" s="60" t="s">
        <v>825</v>
      </c>
      <c r="D858" s="18" t="s">
        <v>1751</v>
      </c>
      <c r="E858" s="20">
        <v>7</v>
      </c>
      <c r="F858" s="19" t="s">
        <v>1873</v>
      </c>
      <c r="G858" s="9"/>
      <c r="H858" s="18" t="s">
        <v>1898</v>
      </c>
      <c r="I858" s="10">
        <f t="shared" si="13"/>
        <v>1450</v>
      </c>
      <c r="J858" s="35">
        <v>10150</v>
      </c>
      <c r="K858" s="8"/>
      <c r="L858" s="72" t="s">
        <v>20</v>
      </c>
    </row>
    <row r="859" spans="1:12" ht="20" x14ac:dyDescent="0.35">
      <c r="A859" s="7">
        <v>5400</v>
      </c>
      <c r="B859" s="9" t="s">
        <v>6</v>
      </c>
      <c r="C859" s="60" t="s">
        <v>826</v>
      </c>
      <c r="D859" s="18" t="s">
        <v>1752</v>
      </c>
      <c r="E859" s="20">
        <v>8</v>
      </c>
      <c r="F859" s="19" t="s">
        <v>1873</v>
      </c>
      <c r="G859" s="9"/>
      <c r="H859" s="18" t="s">
        <v>1885</v>
      </c>
      <c r="I859" s="10">
        <f t="shared" si="13"/>
        <v>1099.5650000000001</v>
      </c>
      <c r="J859" s="35">
        <v>8796.52</v>
      </c>
      <c r="K859" s="8"/>
      <c r="L859" s="72" t="s">
        <v>20</v>
      </c>
    </row>
    <row r="860" spans="1:12" ht="20" x14ac:dyDescent="0.35">
      <c r="A860" s="7">
        <v>5400</v>
      </c>
      <c r="B860" s="9" t="s">
        <v>6</v>
      </c>
      <c r="C860" s="60" t="s">
        <v>827</v>
      </c>
      <c r="D860" s="18" t="s">
        <v>1753</v>
      </c>
      <c r="E860" s="20">
        <v>12</v>
      </c>
      <c r="F860" s="19" t="s">
        <v>1873</v>
      </c>
      <c r="G860" s="9"/>
      <c r="H860" s="18" t="s">
        <v>1915</v>
      </c>
      <c r="I860" s="10">
        <f t="shared" si="13"/>
        <v>358.92416666666668</v>
      </c>
      <c r="J860" s="35">
        <v>4307.09</v>
      </c>
      <c r="K860" s="8"/>
      <c r="L860" s="72" t="s">
        <v>20</v>
      </c>
    </row>
    <row r="861" spans="1:12" ht="20" x14ac:dyDescent="0.35">
      <c r="A861" s="7">
        <v>5400</v>
      </c>
      <c r="B861" s="9" t="s">
        <v>6</v>
      </c>
      <c r="C861" s="60" t="s">
        <v>828</v>
      </c>
      <c r="D861" s="18" t="s">
        <v>1754</v>
      </c>
      <c r="E861" s="20">
        <v>14</v>
      </c>
      <c r="F861" s="19" t="s">
        <v>1873</v>
      </c>
      <c r="G861" s="9"/>
      <c r="H861" s="18" t="s">
        <v>1898</v>
      </c>
      <c r="I861" s="10">
        <f t="shared" si="13"/>
        <v>1266.5678571428573</v>
      </c>
      <c r="J861" s="35">
        <v>17731.95</v>
      </c>
      <c r="K861" s="8"/>
      <c r="L861" s="72" t="s">
        <v>20</v>
      </c>
    </row>
    <row r="862" spans="1:12" ht="20" x14ac:dyDescent="0.35">
      <c r="A862" s="7">
        <v>5400</v>
      </c>
      <c r="B862" s="9" t="s">
        <v>6</v>
      </c>
      <c r="C862" s="60" t="s">
        <v>829</v>
      </c>
      <c r="D862" s="18" t="s">
        <v>1755</v>
      </c>
      <c r="E862" s="20">
        <v>16</v>
      </c>
      <c r="F862" s="19" t="s">
        <v>1873</v>
      </c>
      <c r="G862" s="9"/>
      <c r="H862" s="18" t="s">
        <v>1899</v>
      </c>
      <c r="I862" s="10">
        <f t="shared" si="13"/>
        <v>482.99250000000001</v>
      </c>
      <c r="J862" s="35">
        <v>7727.88</v>
      </c>
      <c r="K862" s="8"/>
      <c r="L862" s="72" t="s">
        <v>20</v>
      </c>
    </row>
    <row r="863" spans="1:12" ht="20" x14ac:dyDescent="0.35">
      <c r="A863" s="7">
        <v>5400</v>
      </c>
      <c r="B863" s="9" t="s">
        <v>6</v>
      </c>
      <c r="C863" s="60" t="s">
        <v>830</v>
      </c>
      <c r="D863" s="18" t="s">
        <v>1756</v>
      </c>
      <c r="E863" s="20">
        <v>21</v>
      </c>
      <c r="F863" s="19" t="s">
        <v>1873</v>
      </c>
      <c r="G863" s="9"/>
      <c r="H863" s="18" t="s">
        <v>1885</v>
      </c>
      <c r="I863" s="10">
        <f t="shared" si="13"/>
        <v>1291.0161904761906</v>
      </c>
      <c r="J863" s="35">
        <v>27111.34</v>
      </c>
      <c r="K863" s="8"/>
      <c r="L863" s="72" t="s">
        <v>20</v>
      </c>
    </row>
    <row r="864" spans="1:12" ht="20" x14ac:dyDescent="0.35">
      <c r="A864" s="7">
        <v>5400</v>
      </c>
      <c r="B864" s="9" t="s">
        <v>6</v>
      </c>
      <c r="C864" s="60" t="s">
        <v>831</v>
      </c>
      <c r="D864" s="18" t="s">
        <v>1757</v>
      </c>
      <c r="E864" s="20">
        <v>20</v>
      </c>
      <c r="F864" s="19" t="s">
        <v>1873</v>
      </c>
      <c r="G864" s="9"/>
      <c r="H864" s="18" t="s">
        <v>1885</v>
      </c>
      <c r="I864" s="10">
        <f t="shared" si="13"/>
        <v>254.4</v>
      </c>
      <c r="J864" s="35">
        <v>5088</v>
      </c>
      <c r="K864" s="8"/>
      <c r="L864" s="72" t="s">
        <v>20</v>
      </c>
    </row>
    <row r="865" spans="1:12" ht="20" x14ac:dyDescent="0.35">
      <c r="A865" s="7">
        <v>5400</v>
      </c>
      <c r="B865" s="9" t="s">
        <v>6</v>
      </c>
      <c r="C865" s="60" t="s">
        <v>832</v>
      </c>
      <c r="D865" s="18" t="s">
        <v>1758</v>
      </c>
      <c r="E865" s="20">
        <v>6</v>
      </c>
      <c r="F865" s="19" t="s">
        <v>1873</v>
      </c>
      <c r="G865" s="9"/>
      <c r="H865" s="18" t="s">
        <v>1885</v>
      </c>
      <c r="I865" s="10">
        <f t="shared" si="13"/>
        <v>1079.3933333333332</v>
      </c>
      <c r="J865" s="35">
        <v>6476.36</v>
      </c>
      <c r="K865" s="8"/>
      <c r="L865" s="72" t="s">
        <v>20</v>
      </c>
    </row>
    <row r="866" spans="1:12" ht="20" x14ac:dyDescent="0.35">
      <c r="A866" s="7">
        <v>5400</v>
      </c>
      <c r="B866" s="9" t="s">
        <v>6</v>
      </c>
      <c r="C866" s="60" t="s">
        <v>833</v>
      </c>
      <c r="D866" s="18" t="s">
        <v>1759</v>
      </c>
      <c r="E866" s="20">
        <v>12</v>
      </c>
      <c r="F866" s="19" t="s">
        <v>1873</v>
      </c>
      <c r="G866" s="9"/>
      <c r="H866" s="18" t="s">
        <v>1897</v>
      </c>
      <c r="I866" s="10">
        <f t="shared" si="13"/>
        <v>1849.2924999999998</v>
      </c>
      <c r="J866" s="35">
        <v>22191.51</v>
      </c>
      <c r="K866" s="8"/>
      <c r="L866" s="72" t="s">
        <v>20</v>
      </c>
    </row>
    <row r="867" spans="1:12" ht="20" x14ac:dyDescent="0.35">
      <c r="A867" s="7">
        <v>5400</v>
      </c>
      <c r="B867" s="9" t="s">
        <v>6</v>
      </c>
      <c r="C867" s="60" t="s">
        <v>834</v>
      </c>
      <c r="D867" s="18" t="s">
        <v>1760</v>
      </c>
      <c r="E867" s="20">
        <v>10</v>
      </c>
      <c r="F867" s="19" t="s">
        <v>1873</v>
      </c>
      <c r="G867" s="9"/>
      <c r="H867" s="18" t="s">
        <v>1895</v>
      </c>
      <c r="I867" s="10">
        <f t="shared" si="13"/>
        <v>6722.6020000000008</v>
      </c>
      <c r="J867" s="35">
        <v>67226.02</v>
      </c>
      <c r="K867" s="8"/>
      <c r="L867" s="72" t="s">
        <v>20</v>
      </c>
    </row>
    <row r="868" spans="1:12" ht="20" x14ac:dyDescent="0.35">
      <c r="A868" s="7">
        <v>5400</v>
      </c>
      <c r="B868" s="9" t="s">
        <v>6</v>
      </c>
      <c r="C868" s="60" t="s">
        <v>835</v>
      </c>
      <c r="D868" s="18" t="s">
        <v>1761</v>
      </c>
      <c r="E868" s="20">
        <v>12</v>
      </c>
      <c r="F868" s="19" t="s">
        <v>1873</v>
      </c>
      <c r="G868" s="9"/>
      <c r="H868" s="18" t="s">
        <v>1895</v>
      </c>
      <c r="I868" s="10">
        <f t="shared" si="13"/>
        <v>2019.7033333333331</v>
      </c>
      <c r="J868" s="35">
        <v>24236.44</v>
      </c>
      <c r="K868" s="8"/>
      <c r="L868" s="72" t="s">
        <v>20</v>
      </c>
    </row>
    <row r="869" spans="1:12" ht="20" x14ac:dyDescent="0.35">
      <c r="A869" s="7">
        <v>5400</v>
      </c>
      <c r="B869" s="9" t="s">
        <v>6</v>
      </c>
      <c r="C869" s="60" t="s">
        <v>836</v>
      </c>
      <c r="D869" s="18" t="s">
        <v>1762</v>
      </c>
      <c r="E869" s="20">
        <v>34</v>
      </c>
      <c r="F869" s="19" t="s">
        <v>1873</v>
      </c>
      <c r="G869" s="9"/>
      <c r="H869" s="18" t="s">
        <v>1885</v>
      </c>
      <c r="I869" s="10">
        <f t="shared" si="13"/>
        <v>1909.17</v>
      </c>
      <c r="J869" s="35">
        <v>64911.78</v>
      </c>
      <c r="K869" s="8"/>
      <c r="L869" s="72" t="s">
        <v>20</v>
      </c>
    </row>
    <row r="870" spans="1:12" ht="20" x14ac:dyDescent="0.35">
      <c r="A870" s="7">
        <v>5400</v>
      </c>
      <c r="B870" s="9" t="s">
        <v>6</v>
      </c>
      <c r="C870" s="60" t="s">
        <v>837</v>
      </c>
      <c r="D870" s="18" t="s">
        <v>1763</v>
      </c>
      <c r="E870" s="20">
        <v>40</v>
      </c>
      <c r="F870" s="19" t="s">
        <v>1873</v>
      </c>
      <c r="G870" s="9"/>
      <c r="H870" s="18" t="s">
        <v>1923</v>
      </c>
      <c r="I870" s="10">
        <f t="shared" si="13"/>
        <v>821.6317499999999</v>
      </c>
      <c r="J870" s="35">
        <v>32865.269999999997</v>
      </c>
      <c r="K870" s="8"/>
      <c r="L870" s="72" t="s">
        <v>20</v>
      </c>
    </row>
    <row r="871" spans="1:12" ht="20" x14ac:dyDescent="0.35">
      <c r="A871" s="7">
        <v>5400</v>
      </c>
      <c r="B871" s="9" t="s">
        <v>6</v>
      </c>
      <c r="C871" s="60" t="s">
        <v>838</v>
      </c>
      <c r="D871" s="18" t="s">
        <v>1764</v>
      </c>
      <c r="E871" s="20">
        <v>8</v>
      </c>
      <c r="F871" s="19" t="s">
        <v>1873</v>
      </c>
      <c r="G871" s="9"/>
      <c r="H871" s="18" t="s">
        <v>1895</v>
      </c>
      <c r="I871" s="10">
        <f t="shared" si="13"/>
        <v>289.77</v>
      </c>
      <c r="J871" s="35">
        <v>2318.16</v>
      </c>
      <c r="K871" s="8"/>
      <c r="L871" s="72" t="s">
        <v>20</v>
      </c>
    </row>
    <row r="872" spans="1:12" ht="20" x14ac:dyDescent="0.35">
      <c r="A872" s="7">
        <v>5400</v>
      </c>
      <c r="B872" s="9" t="s">
        <v>6</v>
      </c>
      <c r="C872" s="60" t="s">
        <v>839</v>
      </c>
      <c r="D872" s="18" t="s">
        <v>1765</v>
      </c>
      <c r="E872" s="20">
        <v>15</v>
      </c>
      <c r="F872" s="19" t="s">
        <v>1873</v>
      </c>
      <c r="G872" s="9"/>
      <c r="H872" s="18" t="s">
        <v>1885</v>
      </c>
      <c r="I872" s="10">
        <f t="shared" si="13"/>
        <v>1182.952</v>
      </c>
      <c r="J872" s="35">
        <v>17744.28</v>
      </c>
      <c r="K872" s="8"/>
      <c r="L872" s="72" t="s">
        <v>20</v>
      </c>
    </row>
    <row r="873" spans="1:12" ht="20" x14ac:dyDescent="0.35">
      <c r="A873" s="7">
        <v>5400</v>
      </c>
      <c r="B873" s="9" t="s">
        <v>6</v>
      </c>
      <c r="C873" s="60" t="s">
        <v>840</v>
      </c>
      <c r="D873" s="18" t="s">
        <v>1766</v>
      </c>
      <c r="E873" s="20">
        <v>3</v>
      </c>
      <c r="F873" s="19" t="s">
        <v>1873</v>
      </c>
      <c r="G873" s="9"/>
      <c r="H873" s="18" t="s">
        <v>1951</v>
      </c>
      <c r="I873" s="10">
        <f t="shared" si="13"/>
        <v>2057.87</v>
      </c>
      <c r="J873" s="35">
        <v>6173.61</v>
      </c>
      <c r="K873" s="8"/>
      <c r="L873" s="72" t="s">
        <v>20</v>
      </c>
    </row>
    <row r="874" spans="1:12" ht="20" x14ac:dyDescent="0.35">
      <c r="A874" s="7">
        <v>5400</v>
      </c>
      <c r="B874" s="9" t="s">
        <v>6</v>
      </c>
      <c r="C874" s="60" t="s">
        <v>841</v>
      </c>
      <c r="D874" s="18" t="s">
        <v>1767</v>
      </c>
      <c r="E874" s="20">
        <v>7</v>
      </c>
      <c r="F874" s="19" t="s">
        <v>1873</v>
      </c>
      <c r="G874" s="9"/>
      <c r="H874" s="18" t="s">
        <v>1952</v>
      </c>
      <c r="I874" s="10">
        <f t="shared" si="13"/>
        <v>1572.92</v>
      </c>
      <c r="J874" s="35">
        <v>11010.44</v>
      </c>
      <c r="K874" s="8"/>
      <c r="L874" s="72" t="s">
        <v>20</v>
      </c>
    </row>
    <row r="875" spans="1:12" ht="20" x14ac:dyDescent="0.35">
      <c r="A875" s="7">
        <v>5400</v>
      </c>
      <c r="B875" s="9" t="s">
        <v>6</v>
      </c>
      <c r="C875" s="60" t="s">
        <v>842</v>
      </c>
      <c r="D875" s="18" t="s">
        <v>1768</v>
      </c>
      <c r="E875" s="20">
        <v>3</v>
      </c>
      <c r="F875" s="19" t="s">
        <v>1873</v>
      </c>
      <c r="G875" s="9"/>
      <c r="H875" s="18" t="s">
        <v>1915</v>
      </c>
      <c r="I875" s="10">
        <f t="shared" si="13"/>
        <v>24024.323333333334</v>
      </c>
      <c r="J875" s="35">
        <v>72072.97</v>
      </c>
      <c r="K875" s="8"/>
      <c r="L875" s="72" t="s">
        <v>20</v>
      </c>
    </row>
    <row r="876" spans="1:12" ht="20" x14ac:dyDescent="0.35">
      <c r="A876" s="7">
        <v>5400</v>
      </c>
      <c r="B876" s="9" t="s">
        <v>6</v>
      </c>
      <c r="C876" s="60" t="s">
        <v>843</v>
      </c>
      <c r="D876" s="18" t="s">
        <v>1769</v>
      </c>
      <c r="E876" s="20">
        <v>22</v>
      </c>
      <c r="F876" s="19" t="s">
        <v>1873</v>
      </c>
      <c r="G876" s="9"/>
      <c r="H876" s="18" t="s">
        <v>1911</v>
      </c>
      <c r="I876" s="10">
        <f t="shared" si="13"/>
        <v>845</v>
      </c>
      <c r="J876" s="35">
        <v>18590</v>
      </c>
      <c r="K876" s="8"/>
      <c r="L876" s="72" t="s">
        <v>20</v>
      </c>
    </row>
    <row r="877" spans="1:12" ht="20" x14ac:dyDescent="0.35">
      <c r="A877" s="7">
        <v>5400</v>
      </c>
      <c r="B877" s="9" t="s">
        <v>6</v>
      </c>
      <c r="C877" s="60" t="s">
        <v>844</v>
      </c>
      <c r="D877" s="18" t="s">
        <v>1770</v>
      </c>
      <c r="E877" s="20">
        <v>27</v>
      </c>
      <c r="F877" s="19" t="s">
        <v>1873</v>
      </c>
      <c r="G877" s="9"/>
      <c r="H877" s="18" t="s">
        <v>1886</v>
      </c>
      <c r="I877" s="10">
        <f t="shared" si="13"/>
        <v>540.47666666666669</v>
      </c>
      <c r="J877" s="35">
        <v>14592.87</v>
      </c>
      <c r="K877" s="8"/>
      <c r="L877" s="72" t="s">
        <v>20</v>
      </c>
    </row>
    <row r="878" spans="1:12" ht="20" x14ac:dyDescent="0.35">
      <c r="A878" s="7">
        <v>5400</v>
      </c>
      <c r="B878" s="9" t="s">
        <v>6</v>
      </c>
      <c r="C878" s="60" t="s">
        <v>845</v>
      </c>
      <c r="D878" s="18" t="s">
        <v>1771</v>
      </c>
      <c r="E878" s="20">
        <v>43</v>
      </c>
      <c r="F878" s="19" t="s">
        <v>1873</v>
      </c>
      <c r="G878" s="9"/>
      <c r="H878" s="18" t="s">
        <v>1894</v>
      </c>
      <c r="I878" s="10">
        <f t="shared" si="13"/>
        <v>548.0062790697674</v>
      </c>
      <c r="J878" s="35">
        <v>23564.27</v>
      </c>
      <c r="K878" s="8"/>
      <c r="L878" s="72" t="s">
        <v>20</v>
      </c>
    </row>
    <row r="879" spans="1:12" ht="20" x14ac:dyDescent="0.35">
      <c r="A879" s="7">
        <v>5400</v>
      </c>
      <c r="B879" s="9" t="s">
        <v>6</v>
      </c>
      <c r="C879" s="60" t="s">
        <v>846</v>
      </c>
      <c r="D879" s="18" t="s">
        <v>1772</v>
      </c>
      <c r="E879" s="20">
        <v>4</v>
      </c>
      <c r="F879" s="19" t="s">
        <v>1873</v>
      </c>
      <c r="G879" s="9"/>
      <c r="H879" s="18" t="s">
        <v>1953</v>
      </c>
      <c r="I879" s="10">
        <f t="shared" si="13"/>
        <v>386.40499999999997</v>
      </c>
      <c r="J879" s="35">
        <v>1545.62</v>
      </c>
      <c r="K879" s="8"/>
      <c r="L879" s="72" t="s">
        <v>20</v>
      </c>
    </row>
    <row r="880" spans="1:12" ht="20" x14ac:dyDescent="0.35">
      <c r="A880" s="7">
        <v>5400</v>
      </c>
      <c r="B880" s="9" t="s">
        <v>6</v>
      </c>
      <c r="C880" s="60" t="s">
        <v>847</v>
      </c>
      <c r="D880" s="18" t="s">
        <v>1773</v>
      </c>
      <c r="E880" s="20">
        <v>6</v>
      </c>
      <c r="F880" s="19" t="s">
        <v>1873</v>
      </c>
      <c r="G880" s="9"/>
      <c r="H880" s="18" t="s">
        <v>1954</v>
      </c>
      <c r="I880" s="10">
        <f t="shared" si="13"/>
        <v>290.69</v>
      </c>
      <c r="J880" s="35">
        <v>1744.14</v>
      </c>
      <c r="K880" s="8"/>
      <c r="L880" s="72" t="s">
        <v>20</v>
      </c>
    </row>
    <row r="881" spans="1:12" ht="20" x14ac:dyDescent="0.35">
      <c r="A881" s="7">
        <v>5400</v>
      </c>
      <c r="B881" s="9" t="s">
        <v>6</v>
      </c>
      <c r="C881" s="60" t="s">
        <v>848</v>
      </c>
      <c r="D881" s="18" t="s">
        <v>1774</v>
      </c>
      <c r="E881" s="20">
        <v>31</v>
      </c>
      <c r="F881" s="19" t="s">
        <v>1873</v>
      </c>
      <c r="G881" s="9"/>
      <c r="H881" s="18" t="s">
        <v>1909</v>
      </c>
      <c r="I881" s="10">
        <f t="shared" si="13"/>
        <v>229.06870967741935</v>
      </c>
      <c r="J881" s="35">
        <v>7101.13</v>
      </c>
      <c r="K881" s="8"/>
      <c r="L881" s="72" t="s">
        <v>20</v>
      </c>
    </row>
    <row r="882" spans="1:12" ht="20" x14ac:dyDescent="0.35">
      <c r="A882" s="7">
        <v>5400</v>
      </c>
      <c r="B882" s="9" t="s">
        <v>6</v>
      </c>
      <c r="C882" s="60" t="s">
        <v>849</v>
      </c>
      <c r="D882" s="18" t="s">
        <v>1775</v>
      </c>
      <c r="E882" s="20">
        <v>3</v>
      </c>
      <c r="F882" s="19" t="s">
        <v>1873</v>
      </c>
      <c r="G882" s="9"/>
      <c r="H882" s="18" t="s">
        <v>1914</v>
      </c>
      <c r="I882" s="10">
        <f t="shared" si="13"/>
        <v>1655.93</v>
      </c>
      <c r="J882" s="35">
        <v>4967.79</v>
      </c>
      <c r="K882" s="8"/>
      <c r="L882" s="72" t="s">
        <v>20</v>
      </c>
    </row>
    <row r="883" spans="1:12" ht="20" x14ac:dyDescent="0.35">
      <c r="A883" s="7">
        <v>5400</v>
      </c>
      <c r="B883" s="9" t="s">
        <v>6</v>
      </c>
      <c r="C883" s="60" t="s">
        <v>850</v>
      </c>
      <c r="D883" s="18" t="s">
        <v>1776</v>
      </c>
      <c r="E883" s="20">
        <v>41</v>
      </c>
      <c r="F883" s="19" t="s">
        <v>1873</v>
      </c>
      <c r="G883" s="9"/>
      <c r="H883" s="18" t="s">
        <v>1955</v>
      </c>
      <c r="I883" s="10">
        <f t="shared" si="13"/>
        <v>203.19048780487805</v>
      </c>
      <c r="J883" s="35">
        <v>8330.81</v>
      </c>
      <c r="K883" s="8"/>
      <c r="L883" s="72" t="s">
        <v>20</v>
      </c>
    </row>
    <row r="884" spans="1:12" ht="20" x14ac:dyDescent="0.35">
      <c r="A884" s="7">
        <v>5400</v>
      </c>
      <c r="B884" s="9" t="s">
        <v>6</v>
      </c>
      <c r="C884" s="60" t="s">
        <v>851</v>
      </c>
      <c r="D884" s="18" t="s">
        <v>1777</v>
      </c>
      <c r="E884" s="20">
        <v>100</v>
      </c>
      <c r="F884" s="19" t="s">
        <v>1873</v>
      </c>
      <c r="G884" s="9"/>
      <c r="H884" s="18" t="s">
        <v>1955</v>
      </c>
      <c r="I884" s="10">
        <f t="shared" si="13"/>
        <v>600</v>
      </c>
      <c r="J884" s="35">
        <v>60000</v>
      </c>
      <c r="K884" s="8"/>
      <c r="L884" s="72" t="s">
        <v>20</v>
      </c>
    </row>
    <row r="885" spans="1:12" ht="20" x14ac:dyDescent="0.35">
      <c r="A885" s="7">
        <v>5400</v>
      </c>
      <c r="B885" s="9" t="s">
        <v>6</v>
      </c>
      <c r="C885" s="60" t="s">
        <v>852</v>
      </c>
      <c r="D885" s="18" t="s">
        <v>1778</v>
      </c>
      <c r="E885" s="20">
        <v>12</v>
      </c>
      <c r="F885" s="19" t="s">
        <v>1873</v>
      </c>
      <c r="G885" s="9"/>
      <c r="H885" s="18" t="s">
        <v>1955</v>
      </c>
      <c r="I885" s="10">
        <f t="shared" si="13"/>
        <v>4158.8391666666666</v>
      </c>
      <c r="J885" s="35">
        <v>49906.07</v>
      </c>
      <c r="K885" s="8"/>
      <c r="L885" s="72" t="s">
        <v>20</v>
      </c>
    </row>
    <row r="886" spans="1:12" ht="20" x14ac:dyDescent="0.35">
      <c r="A886" s="7">
        <v>5400</v>
      </c>
      <c r="B886" s="9" t="s">
        <v>6</v>
      </c>
      <c r="C886" s="60" t="s">
        <v>853</v>
      </c>
      <c r="D886" s="18" t="s">
        <v>1779</v>
      </c>
      <c r="E886" s="20">
        <v>3</v>
      </c>
      <c r="F886" s="19" t="s">
        <v>1873</v>
      </c>
      <c r="G886" s="9"/>
      <c r="H886" s="18" t="s">
        <v>1955</v>
      </c>
      <c r="I886" s="10">
        <f t="shared" si="13"/>
        <v>11472.263333333334</v>
      </c>
      <c r="J886" s="35">
        <v>34416.79</v>
      </c>
      <c r="K886" s="8"/>
      <c r="L886" s="72" t="s">
        <v>20</v>
      </c>
    </row>
    <row r="887" spans="1:12" ht="20" x14ac:dyDescent="0.35">
      <c r="A887" s="7">
        <v>5400</v>
      </c>
      <c r="B887" s="9" t="s">
        <v>6</v>
      </c>
      <c r="C887" s="60" t="s">
        <v>854</v>
      </c>
      <c r="D887" s="18" t="s">
        <v>1780</v>
      </c>
      <c r="E887" s="20">
        <v>5</v>
      </c>
      <c r="F887" s="19" t="s">
        <v>1873</v>
      </c>
      <c r="G887" s="9"/>
      <c r="H887" s="18" t="s">
        <v>1908</v>
      </c>
      <c r="I887" s="10">
        <f t="shared" si="13"/>
        <v>875</v>
      </c>
      <c r="J887" s="35">
        <v>4375</v>
      </c>
      <c r="K887" s="8"/>
      <c r="L887" s="72" t="s">
        <v>20</v>
      </c>
    </row>
    <row r="888" spans="1:12" ht="20" x14ac:dyDescent="0.35">
      <c r="A888" s="7">
        <v>5400</v>
      </c>
      <c r="B888" s="9" t="s">
        <v>6</v>
      </c>
      <c r="C888" s="60" t="s">
        <v>855</v>
      </c>
      <c r="D888" s="18" t="s">
        <v>1781</v>
      </c>
      <c r="E888" s="20">
        <v>3</v>
      </c>
      <c r="F888" s="19" t="s">
        <v>1873</v>
      </c>
      <c r="G888" s="9"/>
      <c r="H888" s="18" t="s">
        <v>1908</v>
      </c>
      <c r="I888" s="10">
        <f t="shared" si="13"/>
        <v>392.5</v>
      </c>
      <c r="J888" s="35">
        <v>1177.5</v>
      </c>
      <c r="K888" s="8"/>
      <c r="L888" s="72" t="s">
        <v>20</v>
      </c>
    </row>
    <row r="889" spans="1:12" ht="20" x14ac:dyDescent="0.35">
      <c r="A889" s="7">
        <v>5400</v>
      </c>
      <c r="B889" s="9" t="s">
        <v>6</v>
      </c>
      <c r="C889" s="60" t="s">
        <v>856</v>
      </c>
      <c r="D889" s="18" t="s">
        <v>1782</v>
      </c>
      <c r="E889" s="20">
        <v>4</v>
      </c>
      <c r="F889" s="19" t="s">
        <v>1873</v>
      </c>
      <c r="G889" s="9"/>
      <c r="H889" s="18" t="s">
        <v>1908</v>
      </c>
      <c r="I889" s="10">
        <f t="shared" si="13"/>
        <v>232.4675</v>
      </c>
      <c r="J889" s="35">
        <v>929.87</v>
      </c>
      <c r="K889" s="8"/>
      <c r="L889" s="72" t="s">
        <v>20</v>
      </c>
    </row>
    <row r="890" spans="1:12" ht="20" x14ac:dyDescent="0.35">
      <c r="A890" s="7">
        <v>5400</v>
      </c>
      <c r="B890" s="9" t="s">
        <v>6</v>
      </c>
      <c r="C890" s="60" t="s">
        <v>857</v>
      </c>
      <c r="D890" s="18" t="s">
        <v>1783</v>
      </c>
      <c r="E890" s="20">
        <v>40</v>
      </c>
      <c r="F890" s="19" t="s">
        <v>1873</v>
      </c>
      <c r="G890" s="9"/>
      <c r="H890" s="18" t="s">
        <v>1910</v>
      </c>
      <c r="I890" s="10">
        <f t="shared" si="13"/>
        <v>1130.8632499999999</v>
      </c>
      <c r="J890" s="35">
        <v>45234.53</v>
      </c>
      <c r="K890" s="8"/>
      <c r="L890" s="72" t="s">
        <v>20</v>
      </c>
    </row>
    <row r="891" spans="1:12" ht="20" x14ac:dyDescent="0.35">
      <c r="A891" s="7">
        <v>5400</v>
      </c>
      <c r="B891" s="9" t="s">
        <v>6</v>
      </c>
      <c r="C891" s="60" t="s">
        <v>858</v>
      </c>
      <c r="D891" s="18" t="s">
        <v>1784</v>
      </c>
      <c r="E891" s="20">
        <v>5</v>
      </c>
      <c r="F891" s="19" t="s">
        <v>1873</v>
      </c>
      <c r="G891" s="9"/>
      <c r="H891" s="18" t="s">
        <v>1910</v>
      </c>
      <c r="I891" s="10">
        <f t="shared" si="13"/>
        <v>1152.992</v>
      </c>
      <c r="J891" s="35">
        <v>5764.96</v>
      </c>
      <c r="K891" s="8"/>
      <c r="L891" s="72" t="s">
        <v>20</v>
      </c>
    </row>
    <row r="892" spans="1:12" ht="20" x14ac:dyDescent="0.35">
      <c r="A892" s="7">
        <v>5400</v>
      </c>
      <c r="B892" s="9" t="s">
        <v>6</v>
      </c>
      <c r="C892" s="60" t="s">
        <v>859</v>
      </c>
      <c r="D892" s="18" t="s">
        <v>1785</v>
      </c>
      <c r="E892" s="20">
        <v>80</v>
      </c>
      <c r="F892" s="19" t="s">
        <v>1873</v>
      </c>
      <c r="G892" s="9"/>
      <c r="H892" s="18" t="s">
        <v>1910</v>
      </c>
      <c r="I892" s="10">
        <f t="shared" si="13"/>
        <v>75.83</v>
      </c>
      <c r="J892" s="35">
        <v>6066.4</v>
      </c>
      <c r="K892" s="8"/>
      <c r="L892" s="72" t="s">
        <v>20</v>
      </c>
    </row>
    <row r="893" spans="1:12" ht="20" x14ac:dyDescent="0.35">
      <c r="A893" s="7">
        <v>5400</v>
      </c>
      <c r="B893" s="9" t="s">
        <v>6</v>
      </c>
      <c r="C893" s="60" t="s">
        <v>860</v>
      </c>
      <c r="D893" s="18" t="s">
        <v>1786</v>
      </c>
      <c r="E893" s="20">
        <v>2</v>
      </c>
      <c r="F893" s="19" t="s">
        <v>1873</v>
      </c>
      <c r="G893" s="9"/>
      <c r="H893" s="18" t="s">
        <v>1910</v>
      </c>
      <c r="I893" s="10">
        <f t="shared" si="13"/>
        <v>9792.57</v>
      </c>
      <c r="J893" s="35">
        <v>19585.14</v>
      </c>
      <c r="K893" s="8"/>
      <c r="L893" s="72" t="s">
        <v>20</v>
      </c>
    </row>
    <row r="894" spans="1:12" ht="20" x14ac:dyDescent="0.35">
      <c r="A894" s="7">
        <v>5400</v>
      </c>
      <c r="B894" s="9" t="s">
        <v>6</v>
      </c>
      <c r="C894" s="60" t="s">
        <v>861</v>
      </c>
      <c r="D894" s="18" t="s">
        <v>1787</v>
      </c>
      <c r="E894" s="20">
        <v>2</v>
      </c>
      <c r="F894" s="19" t="s">
        <v>1873</v>
      </c>
      <c r="G894" s="9"/>
      <c r="H894" s="18" t="s">
        <v>1910</v>
      </c>
      <c r="I894" s="10">
        <f t="shared" si="13"/>
        <v>5035.9949999999999</v>
      </c>
      <c r="J894" s="35">
        <v>10071.99</v>
      </c>
      <c r="K894" s="8"/>
      <c r="L894" s="72" t="s">
        <v>20</v>
      </c>
    </row>
    <row r="895" spans="1:12" ht="20" x14ac:dyDescent="0.35">
      <c r="A895" s="7">
        <v>5400</v>
      </c>
      <c r="B895" s="9" t="s">
        <v>6</v>
      </c>
      <c r="C895" s="60" t="s">
        <v>862</v>
      </c>
      <c r="D895" s="18" t="s">
        <v>1788</v>
      </c>
      <c r="E895" s="20">
        <v>1</v>
      </c>
      <c r="F895" s="19" t="s">
        <v>1873</v>
      </c>
      <c r="G895" s="9"/>
      <c r="H895" s="18" t="s">
        <v>1910</v>
      </c>
      <c r="I895" s="10">
        <f t="shared" si="13"/>
        <v>2244.35</v>
      </c>
      <c r="J895" s="35">
        <v>2244.35</v>
      </c>
      <c r="K895" s="8"/>
      <c r="L895" s="72" t="s">
        <v>20</v>
      </c>
    </row>
    <row r="896" spans="1:12" ht="20" x14ac:dyDescent="0.35">
      <c r="A896" s="7">
        <v>5400</v>
      </c>
      <c r="B896" s="9" t="s">
        <v>6</v>
      </c>
      <c r="C896" s="60" t="s">
        <v>863</v>
      </c>
      <c r="D896" s="18" t="s">
        <v>1789</v>
      </c>
      <c r="E896" s="20">
        <v>8</v>
      </c>
      <c r="F896" s="19" t="s">
        <v>1873</v>
      </c>
      <c r="G896" s="9"/>
      <c r="H896" s="18" t="s">
        <v>1956</v>
      </c>
      <c r="I896" s="10">
        <f t="shared" si="13"/>
        <v>291.13</v>
      </c>
      <c r="J896" s="35">
        <v>2329.04</v>
      </c>
      <c r="K896" s="8"/>
      <c r="L896" s="72" t="s">
        <v>20</v>
      </c>
    </row>
    <row r="897" spans="1:12" ht="20" x14ac:dyDescent="0.35">
      <c r="A897" s="7">
        <v>5400</v>
      </c>
      <c r="B897" s="9" t="s">
        <v>6</v>
      </c>
      <c r="C897" s="60" t="s">
        <v>864</v>
      </c>
      <c r="D897" s="18" t="s">
        <v>1790</v>
      </c>
      <c r="E897" s="20">
        <v>2</v>
      </c>
      <c r="F897" s="19" t="s">
        <v>1873</v>
      </c>
      <c r="G897" s="9"/>
      <c r="H897" s="18" t="s">
        <v>1957</v>
      </c>
      <c r="I897" s="10">
        <f t="shared" si="13"/>
        <v>4989.3549999999996</v>
      </c>
      <c r="J897" s="35">
        <v>9978.7099999999991</v>
      </c>
      <c r="K897" s="8"/>
      <c r="L897" s="72" t="s">
        <v>20</v>
      </c>
    </row>
    <row r="898" spans="1:12" ht="20" x14ac:dyDescent="0.35">
      <c r="A898" s="7">
        <v>5400</v>
      </c>
      <c r="B898" s="9" t="s">
        <v>6</v>
      </c>
      <c r="C898" s="60" t="s">
        <v>865</v>
      </c>
      <c r="D898" s="18" t="s">
        <v>1791</v>
      </c>
      <c r="E898" s="20">
        <v>5</v>
      </c>
      <c r="F898" s="19" t="s">
        <v>1873</v>
      </c>
      <c r="G898" s="9"/>
      <c r="H898" s="18" t="s">
        <v>1957</v>
      </c>
      <c r="I898" s="10">
        <f t="shared" si="13"/>
        <v>427.48199999999997</v>
      </c>
      <c r="J898" s="35">
        <v>2137.41</v>
      </c>
      <c r="K898" s="8"/>
      <c r="L898" s="72" t="s">
        <v>20</v>
      </c>
    </row>
    <row r="899" spans="1:12" ht="20" x14ac:dyDescent="0.35">
      <c r="A899" s="7">
        <v>5400</v>
      </c>
      <c r="B899" s="9" t="s">
        <v>6</v>
      </c>
      <c r="C899" s="60" t="s">
        <v>866</v>
      </c>
      <c r="D899" s="18" t="s">
        <v>1792</v>
      </c>
      <c r="E899" s="20">
        <v>4</v>
      </c>
      <c r="F899" s="19" t="s">
        <v>1873</v>
      </c>
      <c r="G899" s="9"/>
      <c r="H899" s="18" t="s">
        <v>1915</v>
      </c>
      <c r="I899" s="10">
        <f t="shared" si="13"/>
        <v>1202.4549999999999</v>
      </c>
      <c r="J899" s="35">
        <v>4809.82</v>
      </c>
      <c r="K899" s="8"/>
      <c r="L899" s="72" t="s">
        <v>20</v>
      </c>
    </row>
    <row r="900" spans="1:12" ht="20" x14ac:dyDescent="0.35">
      <c r="A900" s="7">
        <v>5400</v>
      </c>
      <c r="B900" s="9" t="s">
        <v>6</v>
      </c>
      <c r="C900" s="60" t="s">
        <v>867</v>
      </c>
      <c r="D900" s="18" t="s">
        <v>1793</v>
      </c>
      <c r="E900" s="20">
        <v>1</v>
      </c>
      <c r="F900" s="19" t="s">
        <v>1873</v>
      </c>
      <c r="G900" s="9"/>
      <c r="H900" s="18" t="s">
        <v>1894</v>
      </c>
      <c r="I900" s="10">
        <f t="shared" si="13"/>
        <v>3138.44</v>
      </c>
      <c r="J900" s="35">
        <v>3138.44</v>
      </c>
      <c r="K900" s="8"/>
      <c r="L900" s="72" t="s">
        <v>20</v>
      </c>
    </row>
    <row r="901" spans="1:12" ht="20" x14ac:dyDescent="0.35">
      <c r="A901" s="7">
        <v>5400</v>
      </c>
      <c r="B901" s="9" t="s">
        <v>6</v>
      </c>
      <c r="C901" s="60" t="s">
        <v>868</v>
      </c>
      <c r="D901" s="18" t="s">
        <v>1794</v>
      </c>
      <c r="E901" s="20">
        <v>4</v>
      </c>
      <c r="F901" s="19" t="s">
        <v>1873</v>
      </c>
      <c r="G901" s="9"/>
      <c r="H901" s="18" t="s">
        <v>1958</v>
      </c>
      <c r="I901" s="10">
        <f t="shared" si="13"/>
        <v>1814.115</v>
      </c>
      <c r="J901" s="35">
        <v>7256.46</v>
      </c>
      <c r="K901" s="8"/>
      <c r="L901" s="72" t="s">
        <v>20</v>
      </c>
    </row>
    <row r="902" spans="1:12" ht="20" x14ac:dyDescent="0.35">
      <c r="A902" s="7">
        <v>5400</v>
      </c>
      <c r="B902" s="9" t="s">
        <v>6</v>
      </c>
      <c r="C902" s="60" t="s">
        <v>869</v>
      </c>
      <c r="D902" s="18" t="s">
        <v>1795</v>
      </c>
      <c r="E902" s="20">
        <v>1</v>
      </c>
      <c r="F902" s="19" t="s">
        <v>1873</v>
      </c>
      <c r="G902" s="9"/>
      <c r="H902" s="18" t="s">
        <v>1885</v>
      </c>
      <c r="I902" s="10">
        <f t="shared" si="13"/>
        <v>2259.2600000000002</v>
      </c>
      <c r="J902" s="35">
        <v>2259.2600000000002</v>
      </c>
      <c r="K902" s="8"/>
      <c r="L902" s="72" t="s">
        <v>20</v>
      </c>
    </row>
    <row r="903" spans="1:12" ht="20" x14ac:dyDescent="0.35">
      <c r="A903" s="7">
        <v>5400</v>
      </c>
      <c r="B903" s="9" t="s">
        <v>6</v>
      </c>
      <c r="C903" s="60" t="s">
        <v>870</v>
      </c>
      <c r="D903" s="18" t="s">
        <v>1796</v>
      </c>
      <c r="E903" s="20">
        <v>2</v>
      </c>
      <c r="F903" s="19" t="s">
        <v>1873</v>
      </c>
      <c r="G903" s="9"/>
      <c r="H903" s="18" t="s">
        <v>1915</v>
      </c>
      <c r="I903" s="10">
        <f t="shared" si="13"/>
        <v>56.814999999999998</v>
      </c>
      <c r="J903" s="35">
        <v>113.63</v>
      </c>
      <c r="K903" s="8"/>
      <c r="L903" s="72" t="s">
        <v>20</v>
      </c>
    </row>
    <row r="904" spans="1:12" ht="20" x14ac:dyDescent="0.35">
      <c r="A904" s="7">
        <v>5400</v>
      </c>
      <c r="B904" s="9" t="s">
        <v>6</v>
      </c>
      <c r="C904" s="60" t="s">
        <v>871</v>
      </c>
      <c r="D904" s="18" t="s">
        <v>1797</v>
      </c>
      <c r="E904" s="20">
        <v>1</v>
      </c>
      <c r="F904" s="19" t="s">
        <v>1873</v>
      </c>
      <c r="G904" s="9"/>
      <c r="H904" s="18" t="s">
        <v>1891</v>
      </c>
      <c r="I904" s="10">
        <f t="shared" si="13"/>
        <v>688.89</v>
      </c>
      <c r="J904" s="35">
        <v>688.89</v>
      </c>
      <c r="K904" s="8"/>
      <c r="L904" s="72" t="s">
        <v>20</v>
      </c>
    </row>
    <row r="905" spans="1:12" ht="20" x14ac:dyDescent="0.35">
      <c r="A905" s="7">
        <v>5400</v>
      </c>
      <c r="B905" s="9" t="s">
        <v>6</v>
      </c>
      <c r="C905" s="60" t="s">
        <v>872</v>
      </c>
      <c r="D905" s="18" t="s">
        <v>1798</v>
      </c>
      <c r="E905" s="20">
        <v>1</v>
      </c>
      <c r="F905" s="19" t="s">
        <v>1873</v>
      </c>
      <c r="G905" s="9"/>
      <c r="H905" s="18" t="s">
        <v>1895</v>
      </c>
      <c r="I905" s="10">
        <f t="shared" si="13"/>
        <v>243.91</v>
      </c>
      <c r="J905" s="35">
        <v>243.91</v>
      </c>
      <c r="K905" s="8"/>
      <c r="L905" s="72" t="s">
        <v>20</v>
      </c>
    </row>
    <row r="906" spans="1:12" ht="20" x14ac:dyDescent="0.35">
      <c r="A906" s="7">
        <v>5400</v>
      </c>
      <c r="B906" s="9" t="s">
        <v>6</v>
      </c>
      <c r="C906" s="60" t="s">
        <v>873</v>
      </c>
      <c r="D906" s="18" t="s">
        <v>1799</v>
      </c>
      <c r="E906" s="20">
        <v>9</v>
      </c>
      <c r="F906" s="19" t="s">
        <v>1873</v>
      </c>
      <c r="G906" s="9"/>
      <c r="H906" s="18" t="s">
        <v>1895</v>
      </c>
      <c r="I906" s="10">
        <f t="shared" si="13"/>
        <v>9168.373333333333</v>
      </c>
      <c r="J906" s="35">
        <v>82515.360000000001</v>
      </c>
      <c r="K906" s="8"/>
      <c r="L906" s="72" t="s">
        <v>20</v>
      </c>
    </row>
    <row r="907" spans="1:12" ht="20" x14ac:dyDescent="0.35">
      <c r="A907" s="7">
        <v>5400</v>
      </c>
      <c r="B907" s="9" t="s">
        <v>6</v>
      </c>
      <c r="C907" s="60" t="s">
        <v>874</v>
      </c>
      <c r="D907" s="18" t="s">
        <v>1800</v>
      </c>
      <c r="E907" s="20">
        <v>4</v>
      </c>
      <c r="F907" s="19" t="s">
        <v>1873</v>
      </c>
      <c r="G907" s="9"/>
      <c r="H907" s="18" t="s">
        <v>1895</v>
      </c>
      <c r="I907" s="10">
        <f t="shared" si="13"/>
        <v>11921.8925</v>
      </c>
      <c r="J907" s="35">
        <v>47687.57</v>
      </c>
      <c r="K907" s="8"/>
      <c r="L907" s="72" t="s">
        <v>20</v>
      </c>
    </row>
    <row r="908" spans="1:12" ht="20" x14ac:dyDescent="0.35">
      <c r="A908" s="7">
        <v>5400</v>
      </c>
      <c r="B908" s="9" t="s">
        <v>6</v>
      </c>
      <c r="C908" s="60" t="s">
        <v>875</v>
      </c>
      <c r="D908" s="18" t="s">
        <v>1801</v>
      </c>
      <c r="E908" s="20">
        <v>7</v>
      </c>
      <c r="F908" s="19" t="s">
        <v>1873</v>
      </c>
      <c r="G908" s="9"/>
      <c r="H908" s="18" t="s">
        <v>1895</v>
      </c>
      <c r="I908" s="10">
        <f t="shared" si="13"/>
        <v>9551.5028571428575</v>
      </c>
      <c r="J908" s="35">
        <v>66860.52</v>
      </c>
      <c r="K908" s="8"/>
      <c r="L908" s="72" t="s">
        <v>20</v>
      </c>
    </row>
    <row r="909" spans="1:12" ht="20" x14ac:dyDescent="0.35">
      <c r="A909" s="7">
        <v>5400</v>
      </c>
      <c r="B909" s="9" t="s">
        <v>6</v>
      </c>
      <c r="C909" s="60" t="s">
        <v>875</v>
      </c>
      <c r="D909" s="18" t="s">
        <v>1801</v>
      </c>
      <c r="E909" s="20">
        <v>35</v>
      </c>
      <c r="F909" s="19" t="s">
        <v>1873</v>
      </c>
      <c r="G909" s="9"/>
      <c r="H909" s="18" t="s">
        <v>1895</v>
      </c>
      <c r="I909" s="10">
        <f t="shared" si="13"/>
        <v>9009.5494285714285</v>
      </c>
      <c r="J909" s="35">
        <v>315334.23</v>
      </c>
      <c r="K909" s="8"/>
      <c r="L909" s="72" t="s">
        <v>20</v>
      </c>
    </row>
    <row r="910" spans="1:12" ht="20" x14ac:dyDescent="0.35">
      <c r="A910" s="7">
        <v>5400</v>
      </c>
      <c r="B910" s="9" t="s">
        <v>6</v>
      </c>
      <c r="C910" s="60" t="s">
        <v>876</v>
      </c>
      <c r="D910" s="18" t="s">
        <v>1802</v>
      </c>
      <c r="E910" s="20">
        <v>6</v>
      </c>
      <c r="F910" s="19" t="s">
        <v>1873</v>
      </c>
      <c r="G910" s="9"/>
      <c r="H910" s="18" t="s">
        <v>1895</v>
      </c>
      <c r="I910" s="10">
        <f t="shared" ref="I910:I973" si="14">J910/E910</f>
        <v>18647.686666666665</v>
      </c>
      <c r="J910" s="35">
        <v>111886.12</v>
      </c>
      <c r="K910" s="8"/>
      <c r="L910" s="72" t="s">
        <v>20</v>
      </c>
    </row>
    <row r="911" spans="1:12" ht="20" x14ac:dyDescent="0.35">
      <c r="A911" s="7">
        <v>5400</v>
      </c>
      <c r="B911" s="9" t="s">
        <v>6</v>
      </c>
      <c r="C911" s="60" t="s">
        <v>877</v>
      </c>
      <c r="D911" s="18" t="s">
        <v>1803</v>
      </c>
      <c r="E911" s="20">
        <v>94</v>
      </c>
      <c r="F911" s="19" t="s">
        <v>1873</v>
      </c>
      <c r="G911" s="9"/>
      <c r="H911" s="18" t="s">
        <v>1895</v>
      </c>
      <c r="I911" s="10">
        <f t="shared" si="14"/>
        <v>0.32936170212765958</v>
      </c>
      <c r="J911" s="35">
        <v>30.96</v>
      </c>
      <c r="K911" s="8"/>
      <c r="L911" s="72" t="s">
        <v>20</v>
      </c>
    </row>
    <row r="912" spans="1:12" ht="20" x14ac:dyDescent="0.35">
      <c r="A912" s="7">
        <v>5400</v>
      </c>
      <c r="B912" s="9" t="s">
        <v>6</v>
      </c>
      <c r="C912" s="60" t="s">
        <v>878</v>
      </c>
      <c r="D912" s="18" t="s">
        <v>1804</v>
      </c>
      <c r="E912" s="20">
        <v>9</v>
      </c>
      <c r="F912" s="19" t="s">
        <v>1873</v>
      </c>
      <c r="G912" s="9"/>
      <c r="H912" s="18" t="s">
        <v>1895</v>
      </c>
      <c r="I912" s="10">
        <f t="shared" si="14"/>
        <v>127.11999999999999</v>
      </c>
      <c r="J912" s="35">
        <v>1144.08</v>
      </c>
      <c r="K912" s="8"/>
      <c r="L912" s="72" t="s">
        <v>20</v>
      </c>
    </row>
    <row r="913" spans="1:12" ht="20" x14ac:dyDescent="0.35">
      <c r="A913" s="7">
        <v>5400</v>
      </c>
      <c r="B913" s="9" t="s">
        <v>6</v>
      </c>
      <c r="C913" s="60" t="s">
        <v>879</v>
      </c>
      <c r="D913" s="18" t="s">
        <v>1805</v>
      </c>
      <c r="E913" s="20">
        <v>4</v>
      </c>
      <c r="F913" s="19" t="s">
        <v>1873</v>
      </c>
      <c r="G913" s="9"/>
      <c r="H913" s="18" t="s">
        <v>1895</v>
      </c>
      <c r="I913" s="10">
        <f t="shared" si="14"/>
        <v>63.52</v>
      </c>
      <c r="J913" s="35">
        <v>254.08</v>
      </c>
      <c r="K913" s="8"/>
      <c r="L913" s="72" t="s">
        <v>20</v>
      </c>
    </row>
    <row r="914" spans="1:12" ht="20" x14ac:dyDescent="0.35">
      <c r="A914" s="7">
        <v>5400</v>
      </c>
      <c r="B914" s="9" t="s">
        <v>6</v>
      </c>
      <c r="C914" s="60" t="s">
        <v>880</v>
      </c>
      <c r="D914" s="18" t="s">
        <v>1806</v>
      </c>
      <c r="E914" s="20">
        <v>50</v>
      </c>
      <c r="F914" s="19" t="s">
        <v>1873</v>
      </c>
      <c r="G914" s="9"/>
      <c r="H914" s="18" t="s">
        <v>1895</v>
      </c>
      <c r="I914" s="10">
        <f t="shared" si="14"/>
        <v>5.8225999999999996</v>
      </c>
      <c r="J914" s="35">
        <v>291.13</v>
      </c>
      <c r="K914" s="8"/>
      <c r="L914" s="72" t="s">
        <v>20</v>
      </c>
    </row>
    <row r="915" spans="1:12" ht="20" x14ac:dyDescent="0.35">
      <c r="A915" s="7">
        <v>5400</v>
      </c>
      <c r="B915" s="9" t="s">
        <v>6</v>
      </c>
      <c r="C915" s="60" t="s">
        <v>881</v>
      </c>
      <c r="D915" s="18" t="s">
        <v>1807</v>
      </c>
      <c r="E915" s="20">
        <v>84</v>
      </c>
      <c r="F915" s="19" t="s">
        <v>1873</v>
      </c>
      <c r="G915" s="9"/>
      <c r="H915" s="18" t="s">
        <v>1885</v>
      </c>
      <c r="I915" s="10">
        <f t="shared" si="14"/>
        <v>2.4433333333333334</v>
      </c>
      <c r="J915" s="35">
        <v>205.24</v>
      </c>
      <c r="K915" s="8"/>
      <c r="L915" s="72" t="s">
        <v>20</v>
      </c>
    </row>
    <row r="916" spans="1:12" ht="20" x14ac:dyDescent="0.35">
      <c r="A916" s="7">
        <v>5400</v>
      </c>
      <c r="B916" s="9" t="s">
        <v>6</v>
      </c>
      <c r="C916" s="60" t="s">
        <v>882</v>
      </c>
      <c r="D916" s="18" t="s">
        <v>1808</v>
      </c>
      <c r="E916" s="20">
        <v>60</v>
      </c>
      <c r="F916" s="19" t="s">
        <v>1873</v>
      </c>
      <c r="G916" s="9"/>
      <c r="H916" s="18" t="s">
        <v>1885</v>
      </c>
      <c r="I916" s="10">
        <f t="shared" si="14"/>
        <v>8.4375</v>
      </c>
      <c r="J916" s="35">
        <v>506.25</v>
      </c>
      <c r="K916" s="8"/>
      <c r="L916" s="72" t="s">
        <v>20</v>
      </c>
    </row>
    <row r="917" spans="1:12" ht="20" x14ac:dyDescent="0.35">
      <c r="A917" s="7">
        <v>5400</v>
      </c>
      <c r="B917" s="9" t="s">
        <v>6</v>
      </c>
      <c r="C917" s="60" t="s">
        <v>883</v>
      </c>
      <c r="D917" s="18" t="s">
        <v>1809</v>
      </c>
      <c r="E917" s="20">
        <v>9</v>
      </c>
      <c r="F917" s="19" t="s">
        <v>1873</v>
      </c>
      <c r="G917" s="9"/>
      <c r="H917" s="18" t="s">
        <v>1959</v>
      </c>
      <c r="I917" s="10">
        <f t="shared" si="14"/>
        <v>370.53</v>
      </c>
      <c r="J917" s="35">
        <v>3334.77</v>
      </c>
      <c r="K917" s="8"/>
      <c r="L917" s="72" t="s">
        <v>20</v>
      </c>
    </row>
    <row r="918" spans="1:12" ht="20" x14ac:dyDescent="0.35">
      <c r="A918" s="7">
        <v>5400</v>
      </c>
      <c r="B918" s="9" t="s">
        <v>6</v>
      </c>
      <c r="C918" s="60" t="s">
        <v>884</v>
      </c>
      <c r="D918" s="18" t="s">
        <v>1810</v>
      </c>
      <c r="E918" s="20">
        <v>20</v>
      </c>
      <c r="F918" s="19" t="s">
        <v>1873</v>
      </c>
      <c r="G918" s="9"/>
      <c r="H918" s="18" t="s">
        <v>1885</v>
      </c>
      <c r="I918" s="10">
        <f t="shared" si="14"/>
        <v>11.105500000000001</v>
      </c>
      <c r="J918" s="35">
        <v>222.11</v>
      </c>
      <c r="K918" s="8"/>
      <c r="L918" s="72" t="s">
        <v>20</v>
      </c>
    </row>
    <row r="919" spans="1:12" ht="20" x14ac:dyDescent="0.35">
      <c r="A919" s="7">
        <v>5400</v>
      </c>
      <c r="B919" s="9" t="s">
        <v>6</v>
      </c>
      <c r="C919" s="60" t="s">
        <v>885</v>
      </c>
      <c r="D919" s="18" t="s">
        <v>1811</v>
      </c>
      <c r="E919" s="20">
        <v>94</v>
      </c>
      <c r="F919" s="19" t="s">
        <v>1873</v>
      </c>
      <c r="G919" s="9"/>
      <c r="H919" s="18" t="s">
        <v>1885</v>
      </c>
      <c r="I919" s="10">
        <f t="shared" si="14"/>
        <v>39.733723404255315</v>
      </c>
      <c r="J919" s="35">
        <v>3734.97</v>
      </c>
      <c r="K919" s="8"/>
      <c r="L919" s="72" t="s">
        <v>20</v>
      </c>
    </row>
    <row r="920" spans="1:12" ht="20" x14ac:dyDescent="0.35">
      <c r="A920" s="7">
        <v>5400</v>
      </c>
      <c r="B920" s="9" t="s">
        <v>6</v>
      </c>
      <c r="C920" s="60" t="s">
        <v>886</v>
      </c>
      <c r="D920" s="18" t="s">
        <v>1812</v>
      </c>
      <c r="E920" s="20">
        <v>4</v>
      </c>
      <c r="F920" s="19" t="s">
        <v>1873</v>
      </c>
      <c r="G920" s="9"/>
      <c r="H920" s="18" t="s">
        <v>1885</v>
      </c>
      <c r="I920" s="10">
        <f t="shared" si="14"/>
        <v>67.447500000000005</v>
      </c>
      <c r="J920" s="35">
        <v>269.79000000000002</v>
      </c>
      <c r="K920" s="8"/>
      <c r="L920" s="72" t="s">
        <v>20</v>
      </c>
    </row>
    <row r="921" spans="1:12" ht="20" x14ac:dyDescent="0.35">
      <c r="A921" s="7">
        <v>5400</v>
      </c>
      <c r="B921" s="9" t="s">
        <v>6</v>
      </c>
      <c r="C921" s="60" t="s">
        <v>886</v>
      </c>
      <c r="D921" s="18" t="s">
        <v>1812</v>
      </c>
      <c r="E921" s="20">
        <v>7</v>
      </c>
      <c r="F921" s="19" t="s">
        <v>1873</v>
      </c>
      <c r="G921" s="9"/>
      <c r="H921" s="18" t="s">
        <v>1891</v>
      </c>
      <c r="I921" s="10">
        <f t="shared" si="14"/>
        <v>70.875714285714281</v>
      </c>
      <c r="J921" s="35">
        <v>496.13</v>
      </c>
      <c r="K921" s="8"/>
      <c r="L921" s="72" t="s">
        <v>20</v>
      </c>
    </row>
    <row r="922" spans="1:12" ht="20" x14ac:dyDescent="0.35">
      <c r="A922" s="7">
        <v>5400</v>
      </c>
      <c r="B922" s="9" t="s">
        <v>6</v>
      </c>
      <c r="C922" s="60" t="s">
        <v>887</v>
      </c>
      <c r="D922" s="18" t="s">
        <v>1813</v>
      </c>
      <c r="E922" s="20">
        <v>1</v>
      </c>
      <c r="F922" s="19" t="s">
        <v>1873</v>
      </c>
      <c r="G922" s="9"/>
      <c r="H922" s="18" t="s">
        <v>1891</v>
      </c>
      <c r="I922" s="10">
        <f t="shared" si="14"/>
        <v>15238.31</v>
      </c>
      <c r="J922" s="35">
        <v>15238.31</v>
      </c>
      <c r="K922" s="8"/>
      <c r="L922" s="72" t="s">
        <v>20</v>
      </c>
    </row>
    <row r="923" spans="1:12" ht="20" x14ac:dyDescent="0.35">
      <c r="A923" s="7">
        <v>5400</v>
      </c>
      <c r="B923" s="9" t="s">
        <v>6</v>
      </c>
      <c r="C923" s="60" t="s">
        <v>888</v>
      </c>
      <c r="D923" s="18" t="s">
        <v>1814</v>
      </c>
      <c r="E923" s="20">
        <v>1</v>
      </c>
      <c r="F923" s="19" t="s">
        <v>1873</v>
      </c>
      <c r="G923" s="9"/>
      <c r="H923" s="18" t="s">
        <v>1885</v>
      </c>
      <c r="I923" s="10">
        <f t="shared" si="14"/>
        <v>33191.519999999997</v>
      </c>
      <c r="J923" s="35">
        <v>33191.519999999997</v>
      </c>
      <c r="K923" s="8"/>
      <c r="L923" s="72" t="s">
        <v>20</v>
      </c>
    </row>
    <row r="924" spans="1:12" ht="20" x14ac:dyDescent="0.35">
      <c r="A924" s="7">
        <v>5400</v>
      </c>
      <c r="B924" s="9" t="s">
        <v>6</v>
      </c>
      <c r="C924" s="60" t="s">
        <v>889</v>
      </c>
      <c r="D924" s="18" t="s">
        <v>1815</v>
      </c>
      <c r="E924" s="20">
        <v>3</v>
      </c>
      <c r="F924" s="19" t="s">
        <v>1873</v>
      </c>
      <c r="G924" s="9"/>
      <c r="H924" s="18" t="s">
        <v>1885</v>
      </c>
      <c r="I924" s="10">
        <f t="shared" si="14"/>
        <v>1063.6400000000001</v>
      </c>
      <c r="J924" s="35">
        <v>3190.92</v>
      </c>
      <c r="K924" s="8"/>
      <c r="L924" s="72" t="s">
        <v>20</v>
      </c>
    </row>
    <row r="925" spans="1:12" ht="20" x14ac:dyDescent="0.35">
      <c r="A925" s="7">
        <v>5400</v>
      </c>
      <c r="B925" s="9" t="s">
        <v>6</v>
      </c>
      <c r="C925" s="60" t="s">
        <v>890</v>
      </c>
      <c r="D925" s="18" t="s">
        <v>1816</v>
      </c>
      <c r="E925" s="20">
        <v>5</v>
      </c>
      <c r="F925" s="19" t="s">
        <v>1873</v>
      </c>
      <c r="G925" s="9"/>
      <c r="H925" s="18" t="s">
        <v>1885</v>
      </c>
      <c r="I925" s="10">
        <f t="shared" si="14"/>
        <v>245.76</v>
      </c>
      <c r="J925" s="35">
        <v>1228.8</v>
      </c>
      <c r="K925" s="8"/>
      <c r="L925" s="72" t="s">
        <v>20</v>
      </c>
    </row>
    <row r="926" spans="1:12" ht="20" x14ac:dyDescent="0.35">
      <c r="A926" s="7">
        <v>5400</v>
      </c>
      <c r="B926" s="9" t="s">
        <v>6</v>
      </c>
      <c r="C926" s="60" t="s">
        <v>891</v>
      </c>
      <c r="D926" s="18" t="s">
        <v>1817</v>
      </c>
      <c r="E926" s="20">
        <v>16</v>
      </c>
      <c r="F926" s="19" t="s">
        <v>1873</v>
      </c>
      <c r="G926" s="9"/>
      <c r="H926" s="18" t="s">
        <v>1885</v>
      </c>
      <c r="I926" s="10">
        <f t="shared" si="14"/>
        <v>58.691875000000003</v>
      </c>
      <c r="J926" s="35">
        <v>939.07</v>
      </c>
      <c r="K926" s="8"/>
      <c r="L926" s="72" t="s">
        <v>20</v>
      </c>
    </row>
    <row r="927" spans="1:12" ht="20" x14ac:dyDescent="0.35">
      <c r="A927" s="7">
        <v>5400</v>
      </c>
      <c r="B927" s="9" t="s">
        <v>6</v>
      </c>
      <c r="C927" s="60" t="s">
        <v>892</v>
      </c>
      <c r="D927" s="18" t="s">
        <v>1818</v>
      </c>
      <c r="E927" s="20">
        <v>9</v>
      </c>
      <c r="F927" s="19" t="s">
        <v>1873</v>
      </c>
      <c r="G927" s="9"/>
      <c r="H927" s="18" t="s">
        <v>1885</v>
      </c>
      <c r="I927" s="10">
        <f t="shared" si="14"/>
        <v>6453.068888888889</v>
      </c>
      <c r="J927" s="35">
        <v>58077.62</v>
      </c>
      <c r="K927" s="8"/>
      <c r="L927" s="72" t="s">
        <v>20</v>
      </c>
    </row>
    <row r="928" spans="1:12" ht="20" x14ac:dyDescent="0.35">
      <c r="A928" s="7">
        <v>5400</v>
      </c>
      <c r="B928" s="9" t="s">
        <v>6</v>
      </c>
      <c r="C928" s="60" t="s">
        <v>893</v>
      </c>
      <c r="D928" s="18" t="s">
        <v>1819</v>
      </c>
      <c r="E928" s="53">
        <v>10</v>
      </c>
      <c r="F928" s="19" t="s">
        <v>1879</v>
      </c>
      <c r="G928" s="9"/>
      <c r="H928" s="18" t="s">
        <v>1891</v>
      </c>
      <c r="I928" s="10">
        <f t="shared" si="14"/>
        <v>103.81199999999998</v>
      </c>
      <c r="J928" s="35">
        <v>1038.1199999999999</v>
      </c>
      <c r="K928" s="8"/>
      <c r="L928" s="72" t="s">
        <v>20</v>
      </c>
    </row>
    <row r="929" spans="1:12" ht="20" x14ac:dyDescent="0.35">
      <c r="A929" s="7">
        <v>5400</v>
      </c>
      <c r="B929" s="9" t="s">
        <v>6</v>
      </c>
      <c r="C929" s="60" t="s">
        <v>894</v>
      </c>
      <c r="D929" s="18" t="s">
        <v>1820</v>
      </c>
      <c r="E929" s="20">
        <v>3</v>
      </c>
      <c r="F929" s="19" t="s">
        <v>1877</v>
      </c>
      <c r="G929" s="9"/>
      <c r="H929" s="18" t="s">
        <v>1915</v>
      </c>
      <c r="I929" s="10">
        <f t="shared" si="14"/>
        <v>57.833333333333336</v>
      </c>
      <c r="J929" s="35">
        <v>173.5</v>
      </c>
      <c r="K929" s="8"/>
      <c r="L929" s="72" t="s">
        <v>20</v>
      </c>
    </row>
    <row r="930" spans="1:12" ht="20" x14ac:dyDescent="0.35">
      <c r="A930" s="7">
        <v>5400</v>
      </c>
      <c r="B930" s="9" t="s">
        <v>6</v>
      </c>
      <c r="C930" s="60" t="s">
        <v>895</v>
      </c>
      <c r="D930" s="18" t="s">
        <v>1821</v>
      </c>
      <c r="E930" s="20">
        <v>2</v>
      </c>
      <c r="F930" s="19" t="s">
        <v>1873</v>
      </c>
      <c r="G930" s="9"/>
      <c r="H930" s="18" t="s">
        <v>1888</v>
      </c>
      <c r="I930" s="10">
        <f t="shared" si="14"/>
        <v>1144.24</v>
      </c>
      <c r="J930" s="35">
        <v>2288.48</v>
      </c>
      <c r="K930" s="8"/>
      <c r="L930" s="72" t="s">
        <v>20</v>
      </c>
    </row>
    <row r="931" spans="1:12" ht="20" x14ac:dyDescent="0.35">
      <c r="A931" s="7">
        <v>5400</v>
      </c>
      <c r="B931" s="9" t="s">
        <v>6</v>
      </c>
      <c r="C931" s="60" t="s">
        <v>896</v>
      </c>
      <c r="D931" s="18" t="s">
        <v>1822</v>
      </c>
      <c r="E931" s="20">
        <v>33</v>
      </c>
      <c r="F931" s="19" t="s">
        <v>1873</v>
      </c>
      <c r="G931" s="9"/>
      <c r="H931" s="18" t="s">
        <v>1888</v>
      </c>
      <c r="I931" s="10">
        <f t="shared" si="14"/>
        <v>6.1084848484848493</v>
      </c>
      <c r="J931" s="35">
        <v>201.58</v>
      </c>
      <c r="K931" s="8"/>
      <c r="L931" s="72" t="s">
        <v>20</v>
      </c>
    </row>
    <row r="932" spans="1:12" ht="20" x14ac:dyDescent="0.35">
      <c r="A932" s="7">
        <v>5400</v>
      </c>
      <c r="B932" s="9" t="s">
        <v>6</v>
      </c>
      <c r="C932" s="60" t="s">
        <v>897</v>
      </c>
      <c r="D932" s="18" t="s">
        <v>1823</v>
      </c>
      <c r="E932" s="20">
        <v>204</v>
      </c>
      <c r="F932" s="19" t="s">
        <v>1873</v>
      </c>
      <c r="G932" s="9"/>
      <c r="H932" s="18" t="s">
        <v>1888</v>
      </c>
      <c r="I932" s="10">
        <f t="shared" si="14"/>
        <v>0.5504901960784313</v>
      </c>
      <c r="J932" s="35">
        <v>112.3</v>
      </c>
      <c r="K932" s="8"/>
      <c r="L932" s="72" t="s">
        <v>20</v>
      </c>
    </row>
    <row r="933" spans="1:12" ht="20" x14ac:dyDescent="0.35">
      <c r="A933" s="7">
        <v>5400</v>
      </c>
      <c r="B933" s="9" t="s">
        <v>6</v>
      </c>
      <c r="C933" s="60" t="s">
        <v>898</v>
      </c>
      <c r="D933" s="18" t="s">
        <v>1824</v>
      </c>
      <c r="E933" s="20">
        <v>30</v>
      </c>
      <c r="F933" s="19" t="s">
        <v>1873</v>
      </c>
      <c r="G933" s="9"/>
      <c r="H933" s="18" t="s">
        <v>1899</v>
      </c>
      <c r="I933" s="10">
        <f t="shared" si="14"/>
        <v>431.16933333333333</v>
      </c>
      <c r="J933" s="35">
        <v>12935.08</v>
      </c>
      <c r="K933" s="8"/>
      <c r="L933" s="72" t="s">
        <v>20</v>
      </c>
    </row>
    <row r="934" spans="1:12" ht="20" x14ac:dyDescent="0.35">
      <c r="A934" s="7">
        <v>5400</v>
      </c>
      <c r="B934" s="9" t="s">
        <v>6</v>
      </c>
      <c r="C934" s="60" t="s">
        <v>899</v>
      </c>
      <c r="D934" s="18" t="s">
        <v>1825</v>
      </c>
      <c r="E934" s="20">
        <v>15</v>
      </c>
      <c r="F934" s="19" t="s">
        <v>1873</v>
      </c>
      <c r="G934" s="9"/>
      <c r="H934" s="18" t="s">
        <v>1888</v>
      </c>
      <c r="I934" s="10">
        <f t="shared" si="14"/>
        <v>158.05733333333333</v>
      </c>
      <c r="J934" s="35">
        <v>2370.86</v>
      </c>
      <c r="K934" s="8"/>
      <c r="L934" s="72" t="s">
        <v>20</v>
      </c>
    </row>
    <row r="935" spans="1:12" ht="20" x14ac:dyDescent="0.35">
      <c r="A935" s="7">
        <v>5400</v>
      </c>
      <c r="B935" s="9" t="s">
        <v>6</v>
      </c>
      <c r="C935" s="60" t="s">
        <v>900</v>
      </c>
      <c r="D935" s="18" t="s">
        <v>1826</v>
      </c>
      <c r="E935" s="53">
        <v>2</v>
      </c>
      <c r="F935" s="19" t="s">
        <v>1879</v>
      </c>
      <c r="G935" s="9"/>
      <c r="H935" s="18" t="s">
        <v>1895</v>
      </c>
      <c r="I935" s="10">
        <f t="shared" si="14"/>
        <v>132.52500000000001</v>
      </c>
      <c r="J935" s="35">
        <v>265.05</v>
      </c>
      <c r="K935" s="8"/>
      <c r="L935" s="72" t="s">
        <v>20</v>
      </c>
    </row>
    <row r="936" spans="1:12" ht="20" x14ac:dyDescent="0.35">
      <c r="A936" s="7">
        <v>5400</v>
      </c>
      <c r="B936" s="9" t="s">
        <v>6</v>
      </c>
      <c r="C936" s="60" t="s">
        <v>901</v>
      </c>
      <c r="D936" s="18" t="s">
        <v>1827</v>
      </c>
      <c r="E936" s="20">
        <v>86</v>
      </c>
      <c r="F936" s="19" t="s">
        <v>1873</v>
      </c>
      <c r="G936" s="9"/>
      <c r="H936" s="18" t="s">
        <v>1895</v>
      </c>
      <c r="I936" s="10">
        <f t="shared" si="14"/>
        <v>6.9339534883720937</v>
      </c>
      <c r="J936" s="35">
        <v>596.32000000000005</v>
      </c>
      <c r="K936" s="8"/>
      <c r="L936" s="72" t="s">
        <v>20</v>
      </c>
    </row>
    <row r="937" spans="1:12" ht="20" x14ac:dyDescent="0.35">
      <c r="A937" s="7">
        <v>5400</v>
      </c>
      <c r="B937" s="9" t="s">
        <v>6</v>
      </c>
      <c r="C937" s="60" t="s">
        <v>902</v>
      </c>
      <c r="D937" s="18" t="s">
        <v>1828</v>
      </c>
      <c r="E937" s="20">
        <v>1</v>
      </c>
      <c r="F937" s="19" t="s">
        <v>1873</v>
      </c>
      <c r="G937" s="9"/>
      <c r="H937" s="18" t="s">
        <v>1891</v>
      </c>
      <c r="I937" s="10">
        <f t="shared" si="14"/>
        <v>46111.24</v>
      </c>
      <c r="J937" s="35">
        <v>46111.24</v>
      </c>
      <c r="K937" s="8"/>
      <c r="L937" s="72" t="s">
        <v>20</v>
      </c>
    </row>
    <row r="938" spans="1:12" ht="20" x14ac:dyDescent="0.35">
      <c r="A938" s="7">
        <v>5400</v>
      </c>
      <c r="B938" s="9" t="s">
        <v>6</v>
      </c>
      <c r="C938" s="60" t="s">
        <v>903</v>
      </c>
      <c r="D938" s="18" t="s">
        <v>1829</v>
      </c>
      <c r="E938" s="20">
        <v>3</v>
      </c>
      <c r="F938" s="19" t="s">
        <v>1873</v>
      </c>
      <c r="G938" s="9"/>
      <c r="H938" s="18" t="s">
        <v>1885</v>
      </c>
      <c r="I938" s="10">
        <f t="shared" si="14"/>
        <v>19526.126666666667</v>
      </c>
      <c r="J938" s="35">
        <v>58578.38</v>
      </c>
      <c r="K938" s="8"/>
      <c r="L938" s="72" t="s">
        <v>20</v>
      </c>
    </row>
    <row r="939" spans="1:12" ht="20" x14ac:dyDescent="0.35">
      <c r="A939" s="7">
        <v>5400</v>
      </c>
      <c r="B939" s="9" t="s">
        <v>6</v>
      </c>
      <c r="C939" s="60" t="s">
        <v>904</v>
      </c>
      <c r="D939" s="18" t="s">
        <v>1830</v>
      </c>
      <c r="E939" s="20">
        <v>15</v>
      </c>
      <c r="F939" s="19" t="s">
        <v>1873</v>
      </c>
      <c r="G939" s="9"/>
      <c r="H939" s="18" t="s">
        <v>1891</v>
      </c>
      <c r="I939" s="10">
        <f t="shared" si="14"/>
        <v>26263.496666666666</v>
      </c>
      <c r="J939" s="35">
        <v>393952.45</v>
      </c>
      <c r="K939" s="8"/>
      <c r="L939" s="72" t="s">
        <v>20</v>
      </c>
    </row>
    <row r="940" spans="1:12" ht="20" x14ac:dyDescent="0.35">
      <c r="A940" s="7">
        <v>5400</v>
      </c>
      <c r="B940" s="9" t="s">
        <v>6</v>
      </c>
      <c r="C940" s="60" t="s">
        <v>905</v>
      </c>
      <c r="D940" s="18" t="s">
        <v>1831</v>
      </c>
      <c r="E940" s="20">
        <v>3</v>
      </c>
      <c r="F940" s="19" t="s">
        <v>1873</v>
      </c>
      <c r="G940" s="9"/>
      <c r="H940" s="18" t="s">
        <v>1885</v>
      </c>
      <c r="I940" s="10">
        <f t="shared" si="14"/>
        <v>14817.626666666665</v>
      </c>
      <c r="J940" s="35">
        <v>44452.88</v>
      </c>
      <c r="K940" s="8"/>
      <c r="L940" s="72" t="s">
        <v>20</v>
      </c>
    </row>
    <row r="941" spans="1:12" ht="20" x14ac:dyDescent="0.35">
      <c r="A941" s="7">
        <v>5400</v>
      </c>
      <c r="B941" s="9" t="s">
        <v>6</v>
      </c>
      <c r="C941" s="60" t="s">
        <v>906</v>
      </c>
      <c r="D941" s="18" t="s">
        <v>1832</v>
      </c>
      <c r="E941" s="20">
        <v>4</v>
      </c>
      <c r="F941" s="19" t="s">
        <v>1873</v>
      </c>
      <c r="G941" s="9"/>
      <c r="H941" s="18" t="s">
        <v>1885</v>
      </c>
      <c r="I941" s="10">
        <f t="shared" si="14"/>
        <v>72.112499999999997</v>
      </c>
      <c r="J941" s="35">
        <v>288.45</v>
      </c>
      <c r="K941" s="8"/>
      <c r="L941" s="72" t="s">
        <v>20</v>
      </c>
    </row>
    <row r="942" spans="1:12" ht="20" x14ac:dyDescent="0.35">
      <c r="A942" s="7">
        <v>5400</v>
      </c>
      <c r="B942" s="9" t="s">
        <v>6</v>
      </c>
      <c r="C942" s="60" t="s">
        <v>907</v>
      </c>
      <c r="D942" s="18" t="s">
        <v>1833</v>
      </c>
      <c r="E942" s="20">
        <v>1</v>
      </c>
      <c r="F942" s="19" t="s">
        <v>1873</v>
      </c>
      <c r="G942" s="9"/>
      <c r="H942" s="18" t="s">
        <v>1885</v>
      </c>
      <c r="I942" s="10">
        <f t="shared" si="14"/>
        <v>277935.67</v>
      </c>
      <c r="J942" s="35">
        <v>277935.67</v>
      </c>
      <c r="K942" s="8"/>
      <c r="L942" s="72" t="s">
        <v>20</v>
      </c>
    </row>
    <row r="943" spans="1:12" ht="20" x14ac:dyDescent="0.35">
      <c r="A943" s="7">
        <v>5400</v>
      </c>
      <c r="B943" s="9" t="s">
        <v>6</v>
      </c>
      <c r="C943" s="60" t="s">
        <v>907</v>
      </c>
      <c r="D943" s="18" t="s">
        <v>1833</v>
      </c>
      <c r="E943" s="20">
        <v>1</v>
      </c>
      <c r="F943" s="19" t="s">
        <v>1873</v>
      </c>
      <c r="G943" s="9"/>
      <c r="H943" s="18" t="s">
        <v>1885</v>
      </c>
      <c r="I943" s="10">
        <f t="shared" si="14"/>
        <v>277935.67</v>
      </c>
      <c r="J943" s="35">
        <v>277935.67</v>
      </c>
      <c r="K943" s="8"/>
      <c r="L943" s="72" t="s">
        <v>20</v>
      </c>
    </row>
    <row r="944" spans="1:12" ht="20" x14ac:dyDescent="0.35">
      <c r="A944" s="7">
        <v>5400</v>
      </c>
      <c r="B944" s="9" t="s">
        <v>6</v>
      </c>
      <c r="C944" s="60" t="s">
        <v>908</v>
      </c>
      <c r="D944" s="18" t="s">
        <v>1834</v>
      </c>
      <c r="E944" s="20">
        <v>1</v>
      </c>
      <c r="F944" s="19" t="s">
        <v>1873</v>
      </c>
      <c r="G944" s="9"/>
      <c r="H944" s="18" t="s">
        <v>1891</v>
      </c>
      <c r="I944" s="10">
        <f t="shared" si="14"/>
        <v>238477.57</v>
      </c>
      <c r="J944" s="35">
        <v>238477.57</v>
      </c>
      <c r="K944" s="8"/>
      <c r="L944" s="72" t="s">
        <v>20</v>
      </c>
    </row>
    <row r="945" spans="1:12" ht="20" x14ac:dyDescent="0.35">
      <c r="A945" s="7">
        <v>5400</v>
      </c>
      <c r="B945" s="9" t="s">
        <v>6</v>
      </c>
      <c r="C945" s="60" t="s">
        <v>908</v>
      </c>
      <c r="D945" s="18" t="s">
        <v>1834</v>
      </c>
      <c r="E945" s="20">
        <v>1</v>
      </c>
      <c r="F945" s="19" t="s">
        <v>1873</v>
      </c>
      <c r="G945" s="9"/>
      <c r="H945" s="18" t="s">
        <v>1885</v>
      </c>
      <c r="I945" s="10">
        <f t="shared" si="14"/>
        <v>238477.57</v>
      </c>
      <c r="J945" s="35">
        <v>238477.57</v>
      </c>
      <c r="K945" s="8"/>
      <c r="L945" s="72" t="s">
        <v>20</v>
      </c>
    </row>
    <row r="946" spans="1:12" ht="20" x14ac:dyDescent="0.35">
      <c r="A946" s="7">
        <v>5400</v>
      </c>
      <c r="B946" s="9" t="s">
        <v>6</v>
      </c>
      <c r="C946" s="60" t="s">
        <v>909</v>
      </c>
      <c r="D946" s="18" t="s">
        <v>1835</v>
      </c>
      <c r="E946" s="20">
        <v>1</v>
      </c>
      <c r="F946" s="19" t="s">
        <v>1873</v>
      </c>
      <c r="G946" s="9"/>
      <c r="H946" s="18" t="s">
        <v>1915</v>
      </c>
      <c r="I946" s="10">
        <f t="shared" si="14"/>
        <v>649.11</v>
      </c>
      <c r="J946" s="35">
        <v>649.11</v>
      </c>
      <c r="K946" s="8"/>
      <c r="L946" s="72" t="s">
        <v>20</v>
      </c>
    </row>
    <row r="947" spans="1:12" ht="20" x14ac:dyDescent="0.35">
      <c r="A947" s="7">
        <v>5400</v>
      </c>
      <c r="B947" s="9" t="s">
        <v>6</v>
      </c>
      <c r="C947" s="60" t="s">
        <v>910</v>
      </c>
      <c r="D947" s="18" t="s">
        <v>1836</v>
      </c>
      <c r="E947" s="20">
        <v>5</v>
      </c>
      <c r="F947" s="19" t="s">
        <v>1873</v>
      </c>
      <c r="G947" s="9"/>
      <c r="H947" s="18" t="s">
        <v>1891</v>
      </c>
      <c r="I947" s="10">
        <f t="shared" si="14"/>
        <v>5385</v>
      </c>
      <c r="J947" s="35">
        <v>26925</v>
      </c>
      <c r="K947" s="8"/>
      <c r="L947" s="72" t="s">
        <v>20</v>
      </c>
    </row>
    <row r="948" spans="1:12" ht="20" x14ac:dyDescent="0.35">
      <c r="A948" s="7">
        <v>5400</v>
      </c>
      <c r="B948" s="9" t="s">
        <v>6</v>
      </c>
      <c r="C948" s="60" t="s">
        <v>911</v>
      </c>
      <c r="D948" s="18" t="s">
        <v>1837</v>
      </c>
      <c r="E948" s="20">
        <v>3</v>
      </c>
      <c r="F948" s="19" t="s">
        <v>1873</v>
      </c>
      <c r="G948" s="9"/>
      <c r="H948" s="18" t="s">
        <v>1915</v>
      </c>
      <c r="I948" s="10">
        <f t="shared" si="14"/>
        <v>9319.7433333333338</v>
      </c>
      <c r="J948" s="35">
        <v>27959.23</v>
      </c>
      <c r="K948" s="8"/>
      <c r="L948" s="72" t="s">
        <v>20</v>
      </c>
    </row>
    <row r="949" spans="1:12" ht="20" x14ac:dyDescent="0.35">
      <c r="A949" s="7">
        <v>5400</v>
      </c>
      <c r="B949" s="9" t="s">
        <v>6</v>
      </c>
      <c r="C949" s="60" t="s">
        <v>912</v>
      </c>
      <c r="D949" s="18" t="s">
        <v>1838</v>
      </c>
      <c r="E949" s="20">
        <v>1</v>
      </c>
      <c r="F949" s="19" t="s">
        <v>1873</v>
      </c>
      <c r="G949" s="9"/>
      <c r="H949" s="18" t="s">
        <v>1915</v>
      </c>
      <c r="I949" s="10">
        <f t="shared" si="14"/>
        <v>41033.5</v>
      </c>
      <c r="J949" s="35">
        <v>41033.5</v>
      </c>
      <c r="K949" s="8"/>
      <c r="L949" s="72" t="s">
        <v>20</v>
      </c>
    </row>
    <row r="950" spans="1:12" ht="20" x14ac:dyDescent="0.35">
      <c r="A950" s="7">
        <v>5400</v>
      </c>
      <c r="B950" s="9" t="s">
        <v>6</v>
      </c>
      <c r="C950" s="60" t="s">
        <v>913</v>
      </c>
      <c r="D950" s="18" t="s">
        <v>1839</v>
      </c>
      <c r="E950" s="20">
        <v>1</v>
      </c>
      <c r="F950" s="19" t="s">
        <v>1873</v>
      </c>
      <c r="G950" s="9"/>
      <c r="H950" s="18" t="s">
        <v>1891</v>
      </c>
      <c r="I950" s="10">
        <f t="shared" si="14"/>
        <v>24818.57</v>
      </c>
      <c r="J950" s="35">
        <v>24818.57</v>
      </c>
      <c r="K950" s="8"/>
      <c r="L950" s="72" t="s">
        <v>20</v>
      </c>
    </row>
    <row r="951" spans="1:12" ht="20" x14ac:dyDescent="0.35">
      <c r="A951" s="7">
        <v>5400</v>
      </c>
      <c r="B951" s="9" t="s">
        <v>6</v>
      </c>
      <c r="C951" s="60" t="s">
        <v>914</v>
      </c>
      <c r="D951" s="18" t="s">
        <v>1840</v>
      </c>
      <c r="E951" s="20">
        <v>2</v>
      </c>
      <c r="F951" s="19" t="s">
        <v>1873</v>
      </c>
      <c r="G951" s="9"/>
      <c r="H951" s="18" t="s">
        <v>1915</v>
      </c>
      <c r="I951" s="10">
        <f t="shared" si="14"/>
        <v>72483.97</v>
      </c>
      <c r="J951" s="35">
        <v>144967.94</v>
      </c>
      <c r="K951" s="8"/>
      <c r="L951" s="72" t="s">
        <v>20</v>
      </c>
    </row>
    <row r="952" spans="1:12" ht="20" x14ac:dyDescent="0.35">
      <c r="A952" s="7">
        <v>5400</v>
      </c>
      <c r="B952" s="9" t="s">
        <v>6</v>
      </c>
      <c r="C952" s="60" t="s">
        <v>915</v>
      </c>
      <c r="D952" s="18" t="s">
        <v>1841</v>
      </c>
      <c r="E952" s="20">
        <v>180</v>
      </c>
      <c r="F952" s="19" t="s">
        <v>1873</v>
      </c>
      <c r="G952" s="9"/>
      <c r="H952" s="18" t="s">
        <v>1886</v>
      </c>
      <c r="I952" s="10">
        <f t="shared" si="14"/>
        <v>34.93566666666667</v>
      </c>
      <c r="J952" s="35">
        <v>6288.42</v>
      </c>
      <c r="K952" s="8"/>
      <c r="L952" s="72" t="s">
        <v>20</v>
      </c>
    </row>
    <row r="953" spans="1:12" ht="20" x14ac:dyDescent="0.35">
      <c r="A953" s="7">
        <v>5400</v>
      </c>
      <c r="B953" s="9" t="s">
        <v>6</v>
      </c>
      <c r="C953" s="60" t="s">
        <v>916</v>
      </c>
      <c r="D953" s="18" t="s">
        <v>1842</v>
      </c>
      <c r="E953" s="20">
        <v>1</v>
      </c>
      <c r="F953" s="19" t="s">
        <v>1873</v>
      </c>
      <c r="G953" s="9"/>
      <c r="H953" s="18" t="s">
        <v>1915</v>
      </c>
      <c r="I953" s="10">
        <f t="shared" si="14"/>
        <v>230852.04</v>
      </c>
      <c r="J953" s="35">
        <v>230852.04</v>
      </c>
      <c r="K953" s="8"/>
      <c r="L953" s="72" t="s">
        <v>20</v>
      </c>
    </row>
    <row r="954" spans="1:12" ht="20" x14ac:dyDescent="0.35">
      <c r="A954" s="7">
        <v>5400</v>
      </c>
      <c r="B954" s="9" t="s">
        <v>6</v>
      </c>
      <c r="C954" s="60" t="s">
        <v>917</v>
      </c>
      <c r="D954" s="18" t="s">
        <v>1843</v>
      </c>
      <c r="E954" s="20">
        <v>1</v>
      </c>
      <c r="F954" s="19" t="s">
        <v>1873</v>
      </c>
      <c r="G954" s="9"/>
      <c r="H954" s="18" t="s">
        <v>1886</v>
      </c>
      <c r="I954" s="10">
        <f t="shared" si="14"/>
        <v>72762.28</v>
      </c>
      <c r="J954" s="35">
        <v>72762.28</v>
      </c>
      <c r="K954" s="8"/>
      <c r="L954" s="72" t="s">
        <v>20</v>
      </c>
    </row>
    <row r="955" spans="1:12" ht="20" x14ac:dyDescent="0.35">
      <c r="A955" s="7">
        <v>5400</v>
      </c>
      <c r="B955" s="9" t="s">
        <v>6</v>
      </c>
      <c r="C955" s="60" t="s">
        <v>918</v>
      </c>
      <c r="D955" s="18" t="s">
        <v>1844</v>
      </c>
      <c r="E955" s="20">
        <v>100</v>
      </c>
      <c r="F955" s="19" t="s">
        <v>1880</v>
      </c>
      <c r="G955" s="9"/>
      <c r="H955" s="18" t="s">
        <v>1891</v>
      </c>
      <c r="I955" s="10">
        <f t="shared" si="14"/>
        <v>29.473000000000003</v>
      </c>
      <c r="J955" s="35">
        <v>2947.3</v>
      </c>
      <c r="K955" s="8"/>
      <c r="L955" s="72" t="s">
        <v>20</v>
      </c>
    </row>
    <row r="956" spans="1:12" ht="20" x14ac:dyDescent="0.35">
      <c r="A956" s="7">
        <v>5400</v>
      </c>
      <c r="B956" s="9" t="s">
        <v>6</v>
      </c>
      <c r="C956" s="60" t="s">
        <v>919</v>
      </c>
      <c r="D956" s="18" t="s">
        <v>1845</v>
      </c>
      <c r="E956" s="20">
        <v>16</v>
      </c>
      <c r="F956" s="19" t="s">
        <v>1880</v>
      </c>
      <c r="G956" s="9"/>
      <c r="H956" s="18" t="s">
        <v>1891</v>
      </c>
      <c r="I956" s="10">
        <f t="shared" si="14"/>
        <v>96.88</v>
      </c>
      <c r="J956" s="35">
        <v>1550.08</v>
      </c>
      <c r="K956" s="8"/>
      <c r="L956" s="72" t="s">
        <v>20</v>
      </c>
    </row>
    <row r="957" spans="1:12" ht="20" x14ac:dyDescent="0.35">
      <c r="A957" s="7">
        <v>5400</v>
      </c>
      <c r="B957" s="9" t="s">
        <v>6</v>
      </c>
      <c r="C957" s="60" t="s">
        <v>919</v>
      </c>
      <c r="D957" s="18" t="s">
        <v>1845</v>
      </c>
      <c r="E957" s="20">
        <v>4</v>
      </c>
      <c r="F957" s="19" t="s">
        <v>1880</v>
      </c>
      <c r="G957" s="9"/>
      <c r="H957" s="18" t="s">
        <v>1915</v>
      </c>
      <c r="I957" s="10">
        <f t="shared" si="14"/>
        <v>64.767499999999998</v>
      </c>
      <c r="J957" s="35">
        <v>259.07</v>
      </c>
      <c r="K957" s="8"/>
      <c r="L957" s="72" t="s">
        <v>20</v>
      </c>
    </row>
    <row r="958" spans="1:12" ht="20" x14ac:dyDescent="0.35">
      <c r="A958" s="7">
        <v>5400</v>
      </c>
      <c r="B958" s="9" t="s">
        <v>6</v>
      </c>
      <c r="C958" s="60" t="s">
        <v>919</v>
      </c>
      <c r="D958" s="18" t="s">
        <v>1845</v>
      </c>
      <c r="E958" s="20">
        <v>4</v>
      </c>
      <c r="F958" s="19" t="s">
        <v>1880</v>
      </c>
      <c r="G958" s="9"/>
      <c r="H958" s="18" t="s">
        <v>1886</v>
      </c>
      <c r="I958" s="10">
        <f t="shared" si="14"/>
        <v>140.33750000000001</v>
      </c>
      <c r="J958" s="35">
        <v>561.35</v>
      </c>
      <c r="K958" s="8"/>
      <c r="L958" s="72" t="s">
        <v>20</v>
      </c>
    </row>
    <row r="959" spans="1:12" ht="20" x14ac:dyDescent="0.35">
      <c r="A959" s="7">
        <v>5400</v>
      </c>
      <c r="B959" s="9" t="s">
        <v>6</v>
      </c>
      <c r="C959" s="60" t="s">
        <v>920</v>
      </c>
      <c r="D959" s="18" t="s">
        <v>1846</v>
      </c>
      <c r="E959" s="20">
        <v>5</v>
      </c>
      <c r="F959" s="19" t="s">
        <v>1873</v>
      </c>
      <c r="G959" s="9"/>
      <c r="H959" s="18" t="s">
        <v>1891</v>
      </c>
      <c r="I959" s="10">
        <f t="shared" si="14"/>
        <v>134.458</v>
      </c>
      <c r="J959" s="35">
        <v>672.29</v>
      </c>
      <c r="K959" s="8"/>
      <c r="L959" s="72" t="s">
        <v>20</v>
      </c>
    </row>
    <row r="960" spans="1:12" ht="20" x14ac:dyDescent="0.35">
      <c r="A960" s="7">
        <v>5400</v>
      </c>
      <c r="B960" s="9" t="s">
        <v>6</v>
      </c>
      <c r="C960" s="60" t="s">
        <v>921</v>
      </c>
      <c r="D960" s="18" t="s">
        <v>1847</v>
      </c>
      <c r="E960" s="20">
        <v>5</v>
      </c>
      <c r="F960" s="19" t="s">
        <v>1873</v>
      </c>
      <c r="G960" s="9"/>
      <c r="H960" s="18" t="s">
        <v>1915</v>
      </c>
      <c r="I960" s="10">
        <f t="shared" si="14"/>
        <v>153.91</v>
      </c>
      <c r="J960" s="35">
        <v>769.55</v>
      </c>
      <c r="K960" s="8"/>
      <c r="L960" s="72" t="s">
        <v>20</v>
      </c>
    </row>
    <row r="961" spans="1:12" ht="20" x14ac:dyDescent="0.35">
      <c r="A961" s="7">
        <v>5400</v>
      </c>
      <c r="B961" s="9" t="s">
        <v>6</v>
      </c>
      <c r="C961" s="60" t="s">
        <v>922</v>
      </c>
      <c r="D961" s="18" t="s">
        <v>1848</v>
      </c>
      <c r="E961" s="20">
        <v>120</v>
      </c>
      <c r="F961" s="19" t="s">
        <v>1873</v>
      </c>
      <c r="G961" s="9"/>
      <c r="H961" s="18" t="s">
        <v>1885</v>
      </c>
      <c r="I961" s="10">
        <f t="shared" si="14"/>
        <v>59.826249999999995</v>
      </c>
      <c r="J961" s="35">
        <v>7179.15</v>
      </c>
      <c r="K961" s="8"/>
      <c r="L961" s="72" t="s">
        <v>20</v>
      </c>
    </row>
    <row r="962" spans="1:12" ht="20" x14ac:dyDescent="0.35">
      <c r="A962" s="7">
        <v>5400</v>
      </c>
      <c r="B962" s="9" t="s">
        <v>6</v>
      </c>
      <c r="C962" s="60" t="s">
        <v>923</v>
      </c>
      <c r="D962" s="18" t="s">
        <v>1849</v>
      </c>
      <c r="E962" s="20">
        <v>2</v>
      </c>
      <c r="F962" s="19" t="s">
        <v>1873</v>
      </c>
      <c r="G962" s="9"/>
      <c r="H962" s="18" t="s">
        <v>1885</v>
      </c>
      <c r="I962" s="10">
        <f t="shared" si="14"/>
        <v>401.32</v>
      </c>
      <c r="J962" s="35">
        <v>802.64</v>
      </c>
      <c r="K962" s="8"/>
      <c r="L962" s="72" t="s">
        <v>20</v>
      </c>
    </row>
    <row r="963" spans="1:12" ht="20" x14ac:dyDescent="0.35">
      <c r="A963" s="7">
        <v>5400</v>
      </c>
      <c r="B963" s="9" t="s">
        <v>6</v>
      </c>
      <c r="C963" s="60" t="s">
        <v>924</v>
      </c>
      <c r="D963" s="18" t="s">
        <v>1850</v>
      </c>
      <c r="E963" s="20">
        <v>6</v>
      </c>
      <c r="F963" s="19" t="s">
        <v>1873</v>
      </c>
      <c r="G963" s="9"/>
      <c r="H963" s="18" t="s">
        <v>1885</v>
      </c>
      <c r="I963" s="10">
        <f t="shared" si="14"/>
        <v>16215.108333333332</v>
      </c>
      <c r="J963" s="35">
        <v>97290.65</v>
      </c>
      <c r="K963" s="8"/>
      <c r="L963" s="72" t="s">
        <v>20</v>
      </c>
    </row>
    <row r="964" spans="1:12" ht="20" x14ac:dyDescent="0.35">
      <c r="A964" s="7">
        <v>5400</v>
      </c>
      <c r="B964" s="9" t="s">
        <v>6</v>
      </c>
      <c r="C964" s="60" t="s">
        <v>925</v>
      </c>
      <c r="D964" s="18" t="s">
        <v>1851</v>
      </c>
      <c r="E964" s="20">
        <v>2</v>
      </c>
      <c r="F964" s="19" t="s">
        <v>1873</v>
      </c>
      <c r="G964" s="9"/>
      <c r="H964" s="18" t="s">
        <v>1885</v>
      </c>
      <c r="I964" s="10">
        <f t="shared" si="14"/>
        <v>8730.51</v>
      </c>
      <c r="J964" s="35">
        <v>17461.02</v>
      </c>
      <c r="K964" s="8"/>
      <c r="L964" s="72" t="s">
        <v>20</v>
      </c>
    </row>
    <row r="965" spans="1:12" ht="20" x14ac:dyDescent="0.35">
      <c r="A965" s="7">
        <v>5400</v>
      </c>
      <c r="B965" s="9" t="s">
        <v>6</v>
      </c>
      <c r="C965" s="60" t="s">
        <v>926</v>
      </c>
      <c r="D965" s="18" t="s">
        <v>1852</v>
      </c>
      <c r="E965" s="20">
        <v>6</v>
      </c>
      <c r="F965" s="19" t="s">
        <v>1873</v>
      </c>
      <c r="G965" s="9"/>
      <c r="H965" s="18" t="s">
        <v>1885</v>
      </c>
      <c r="I965" s="10">
        <f t="shared" si="14"/>
        <v>754.89</v>
      </c>
      <c r="J965" s="35">
        <v>4529.34</v>
      </c>
      <c r="K965" s="8"/>
      <c r="L965" s="72" t="s">
        <v>20</v>
      </c>
    </row>
    <row r="966" spans="1:12" ht="20" x14ac:dyDescent="0.35">
      <c r="A966" s="7">
        <v>5400</v>
      </c>
      <c r="B966" s="9" t="s">
        <v>6</v>
      </c>
      <c r="C966" s="60" t="s">
        <v>927</v>
      </c>
      <c r="D966" s="18" t="s">
        <v>1853</v>
      </c>
      <c r="E966" s="20">
        <v>1</v>
      </c>
      <c r="F966" s="19" t="s">
        <v>1873</v>
      </c>
      <c r="G966" s="9"/>
      <c r="H966" s="18" t="s">
        <v>1886</v>
      </c>
      <c r="I966" s="10">
        <f t="shared" si="14"/>
        <v>4762.17</v>
      </c>
      <c r="J966" s="35">
        <v>4762.17</v>
      </c>
      <c r="K966" s="8"/>
      <c r="L966" s="72" t="s">
        <v>20</v>
      </c>
    </row>
    <row r="967" spans="1:12" ht="20" x14ac:dyDescent="0.35">
      <c r="A967" s="7">
        <v>5400</v>
      </c>
      <c r="B967" s="9" t="s">
        <v>6</v>
      </c>
      <c r="C967" s="60" t="s">
        <v>928</v>
      </c>
      <c r="D967" s="18" t="s">
        <v>1854</v>
      </c>
      <c r="E967" s="20">
        <v>40</v>
      </c>
      <c r="F967" s="19" t="s">
        <v>1873</v>
      </c>
      <c r="G967" s="9"/>
      <c r="H967" s="18" t="s">
        <v>1915</v>
      </c>
      <c r="I967" s="10">
        <f t="shared" si="14"/>
        <v>17.256</v>
      </c>
      <c r="J967" s="35">
        <v>690.24</v>
      </c>
      <c r="K967" s="8"/>
      <c r="L967" s="72" t="s">
        <v>20</v>
      </c>
    </row>
    <row r="968" spans="1:12" ht="20" x14ac:dyDescent="0.35">
      <c r="A968" s="7">
        <v>5400</v>
      </c>
      <c r="B968" s="9" t="s">
        <v>6</v>
      </c>
      <c r="C968" s="60" t="s">
        <v>929</v>
      </c>
      <c r="D968" s="18" t="s">
        <v>1855</v>
      </c>
      <c r="E968" s="53">
        <v>21</v>
      </c>
      <c r="F968" s="19" t="s">
        <v>1879</v>
      </c>
      <c r="G968" s="9"/>
      <c r="H968" s="18" t="s">
        <v>1891</v>
      </c>
      <c r="I968" s="10">
        <f t="shared" si="14"/>
        <v>155</v>
      </c>
      <c r="J968" s="35">
        <v>3255</v>
      </c>
      <c r="K968" s="8"/>
      <c r="L968" s="72" t="s">
        <v>20</v>
      </c>
    </row>
    <row r="969" spans="1:12" ht="20" x14ac:dyDescent="0.35">
      <c r="A969" s="7">
        <v>5400</v>
      </c>
      <c r="B969" s="9" t="s">
        <v>6</v>
      </c>
      <c r="C969" s="60" t="s">
        <v>930</v>
      </c>
      <c r="D969" s="18" t="s">
        <v>1856</v>
      </c>
      <c r="E969" s="20">
        <v>40</v>
      </c>
      <c r="F969" s="19" t="s">
        <v>1873</v>
      </c>
      <c r="G969" s="9"/>
      <c r="H969" s="18" t="s">
        <v>1886</v>
      </c>
      <c r="I969" s="10">
        <f t="shared" si="14"/>
        <v>40.228999999999999</v>
      </c>
      <c r="J969" s="35">
        <v>1609.16</v>
      </c>
      <c r="K969" s="8"/>
      <c r="L969" s="72" t="s">
        <v>20</v>
      </c>
    </row>
    <row r="970" spans="1:12" ht="20" x14ac:dyDescent="0.35">
      <c r="A970" s="7">
        <v>5400</v>
      </c>
      <c r="B970" s="9" t="s">
        <v>6</v>
      </c>
      <c r="C970" s="60" t="s">
        <v>931</v>
      </c>
      <c r="D970" s="18" t="s">
        <v>1857</v>
      </c>
      <c r="E970" s="20">
        <v>25</v>
      </c>
      <c r="F970" s="19" t="s">
        <v>1873</v>
      </c>
      <c r="G970" s="9"/>
      <c r="H970" s="18" t="s">
        <v>1885</v>
      </c>
      <c r="I970" s="10">
        <f t="shared" si="14"/>
        <v>75.379199999999997</v>
      </c>
      <c r="J970" s="35">
        <v>1884.48</v>
      </c>
      <c r="K970" s="8"/>
      <c r="L970" s="72" t="s">
        <v>20</v>
      </c>
    </row>
    <row r="971" spans="1:12" ht="20" x14ac:dyDescent="0.35">
      <c r="A971" s="7">
        <v>5400</v>
      </c>
      <c r="B971" s="9" t="s">
        <v>6</v>
      </c>
      <c r="C971" s="60" t="s">
        <v>932</v>
      </c>
      <c r="D971" s="18" t="s">
        <v>1858</v>
      </c>
      <c r="E971" s="20">
        <v>40</v>
      </c>
      <c r="F971" s="19" t="s">
        <v>1873</v>
      </c>
      <c r="G971" s="9"/>
      <c r="H971" s="18" t="s">
        <v>1891</v>
      </c>
      <c r="I971" s="10">
        <f t="shared" si="14"/>
        <v>138.44049999999999</v>
      </c>
      <c r="J971" s="35">
        <v>5537.62</v>
      </c>
      <c r="K971" s="8"/>
      <c r="L971" s="72" t="s">
        <v>20</v>
      </c>
    </row>
    <row r="972" spans="1:12" ht="20" x14ac:dyDescent="0.35">
      <c r="A972" s="7">
        <v>5400</v>
      </c>
      <c r="B972" s="9" t="s">
        <v>6</v>
      </c>
      <c r="C972" s="60" t="s">
        <v>933</v>
      </c>
      <c r="D972" s="18" t="s">
        <v>1859</v>
      </c>
      <c r="E972" s="20">
        <v>20</v>
      </c>
      <c r="F972" s="19" t="s">
        <v>1873</v>
      </c>
      <c r="G972" s="9"/>
      <c r="H972" s="18" t="s">
        <v>1885</v>
      </c>
      <c r="I972" s="10">
        <f t="shared" si="14"/>
        <v>223.006</v>
      </c>
      <c r="J972" s="35">
        <v>4460.12</v>
      </c>
      <c r="K972" s="8"/>
      <c r="L972" s="72" t="s">
        <v>20</v>
      </c>
    </row>
    <row r="973" spans="1:12" ht="20" x14ac:dyDescent="0.35">
      <c r="A973" s="7">
        <v>5400</v>
      </c>
      <c r="B973" s="9" t="s">
        <v>6</v>
      </c>
      <c r="C973" s="60" t="s">
        <v>934</v>
      </c>
      <c r="D973" s="18" t="s">
        <v>1860</v>
      </c>
      <c r="E973" s="20">
        <v>125</v>
      </c>
      <c r="F973" s="19" t="s">
        <v>1873</v>
      </c>
      <c r="G973" s="9"/>
      <c r="H973" s="18" t="s">
        <v>1960</v>
      </c>
      <c r="I973" s="10">
        <f t="shared" si="14"/>
        <v>18.3444</v>
      </c>
      <c r="J973" s="35">
        <v>2293.0500000000002</v>
      </c>
      <c r="K973" s="8"/>
      <c r="L973" s="72" t="s">
        <v>20</v>
      </c>
    </row>
    <row r="974" spans="1:12" ht="20" x14ac:dyDescent="0.35">
      <c r="A974" s="7">
        <v>5400</v>
      </c>
      <c r="B974" s="9" t="s">
        <v>6</v>
      </c>
      <c r="C974" s="60" t="s">
        <v>934</v>
      </c>
      <c r="D974" s="18" t="s">
        <v>1860</v>
      </c>
      <c r="E974" s="20">
        <v>55</v>
      </c>
      <c r="F974" s="19" t="s">
        <v>1873</v>
      </c>
      <c r="G974" s="9"/>
      <c r="H974" s="18" t="s">
        <v>1886</v>
      </c>
      <c r="I974" s="10">
        <f t="shared" ref="I974:I1037" si="15">J974/E974</f>
        <v>19.042181818181817</v>
      </c>
      <c r="J974" s="35">
        <v>1047.32</v>
      </c>
      <c r="K974" s="8"/>
      <c r="L974" s="72" t="s">
        <v>20</v>
      </c>
    </row>
    <row r="975" spans="1:12" ht="20" x14ac:dyDescent="0.35">
      <c r="A975" s="7">
        <v>5400</v>
      </c>
      <c r="B975" s="9" t="s">
        <v>6</v>
      </c>
      <c r="C975" s="60" t="s">
        <v>935</v>
      </c>
      <c r="D975" s="18" t="s">
        <v>1861</v>
      </c>
      <c r="E975" s="20">
        <v>20</v>
      </c>
      <c r="F975" s="19" t="s">
        <v>1873</v>
      </c>
      <c r="G975" s="9"/>
      <c r="H975" s="18" t="s">
        <v>1885</v>
      </c>
      <c r="I975" s="10">
        <f t="shared" si="15"/>
        <v>399.23850000000004</v>
      </c>
      <c r="J975" s="35">
        <v>7984.77</v>
      </c>
      <c r="K975" s="8"/>
      <c r="L975" s="72" t="s">
        <v>20</v>
      </c>
    </row>
    <row r="976" spans="1:12" ht="20" x14ac:dyDescent="0.35">
      <c r="A976" s="7">
        <v>5400</v>
      </c>
      <c r="B976" s="9" t="s">
        <v>6</v>
      </c>
      <c r="C976" s="60" t="s">
        <v>935</v>
      </c>
      <c r="D976" s="18" t="s">
        <v>1861</v>
      </c>
      <c r="E976" s="20">
        <v>20</v>
      </c>
      <c r="F976" s="19" t="s">
        <v>1873</v>
      </c>
      <c r="G976" s="9"/>
      <c r="H976" s="18" t="s">
        <v>1885</v>
      </c>
      <c r="I976" s="10">
        <f t="shared" si="15"/>
        <v>399.23899999999998</v>
      </c>
      <c r="J976" s="35">
        <v>7984.78</v>
      </c>
      <c r="K976" s="8"/>
      <c r="L976" s="72" t="s">
        <v>20</v>
      </c>
    </row>
    <row r="977" spans="1:12" ht="20" x14ac:dyDescent="0.35">
      <c r="A977" s="7">
        <v>5400</v>
      </c>
      <c r="B977" s="9" t="s">
        <v>6</v>
      </c>
      <c r="C977" s="60" t="s">
        <v>935</v>
      </c>
      <c r="D977" s="18" t="s">
        <v>1861</v>
      </c>
      <c r="E977" s="20">
        <v>30</v>
      </c>
      <c r="F977" s="19" t="s">
        <v>1873</v>
      </c>
      <c r="G977" s="9"/>
      <c r="H977" s="18" t="s">
        <v>1885</v>
      </c>
      <c r="I977" s="10">
        <f t="shared" si="15"/>
        <v>399.23899999999998</v>
      </c>
      <c r="J977" s="35">
        <v>11977.17</v>
      </c>
      <c r="K977" s="8"/>
      <c r="L977" s="72" t="s">
        <v>20</v>
      </c>
    </row>
    <row r="978" spans="1:12" ht="20" x14ac:dyDescent="0.35">
      <c r="A978" s="7">
        <v>5400</v>
      </c>
      <c r="B978" s="9" t="s">
        <v>6</v>
      </c>
      <c r="C978" s="62">
        <v>380158</v>
      </c>
      <c r="D978" s="63" t="s">
        <v>1965</v>
      </c>
      <c r="E978" s="64">
        <v>1</v>
      </c>
      <c r="F978" s="65" t="s">
        <v>1873</v>
      </c>
      <c r="G978" s="9"/>
      <c r="H978" s="18" t="s">
        <v>1886</v>
      </c>
      <c r="I978" s="10">
        <f t="shared" si="15"/>
        <v>9008724.7100000009</v>
      </c>
      <c r="J978" s="66">
        <v>9008724.7100000009</v>
      </c>
      <c r="K978" s="8"/>
      <c r="L978" s="72" t="s">
        <v>20</v>
      </c>
    </row>
    <row r="979" spans="1:12" ht="20" x14ac:dyDescent="0.35">
      <c r="A979" s="7">
        <v>5400</v>
      </c>
      <c r="B979" s="9" t="s">
        <v>6</v>
      </c>
      <c r="C979" s="62">
        <v>277802</v>
      </c>
      <c r="D979" s="63" t="s">
        <v>1966</v>
      </c>
      <c r="E979" s="64">
        <v>1</v>
      </c>
      <c r="F979" s="65" t="s">
        <v>1873</v>
      </c>
      <c r="G979" s="9"/>
      <c r="H979" s="18" t="s">
        <v>1891</v>
      </c>
      <c r="I979" s="10">
        <f t="shared" si="15"/>
        <v>656552.42000000004</v>
      </c>
      <c r="J979" s="66">
        <v>656552.42000000004</v>
      </c>
      <c r="K979" s="8"/>
      <c r="L979" s="72" t="s">
        <v>20</v>
      </c>
    </row>
    <row r="980" spans="1:12" ht="20" x14ac:dyDescent="0.35">
      <c r="A980" s="7">
        <v>5400</v>
      </c>
      <c r="B980" s="9" t="s">
        <v>6</v>
      </c>
      <c r="C980" s="62">
        <v>323261</v>
      </c>
      <c r="D980" s="63" t="s">
        <v>1967</v>
      </c>
      <c r="E980" s="64">
        <v>4</v>
      </c>
      <c r="F980" s="65" t="s">
        <v>1873</v>
      </c>
      <c r="G980" s="9"/>
      <c r="H980" s="18" t="s">
        <v>1915</v>
      </c>
      <c r="I980" s="10">
        <f t="shared" si="15"/>
        <v>148501.17000000001</v>
      </c>
      <c r="J980" s="66">
        <v>594004.68000000005</v>
      </c>
      <c r="K980" s="8"/>
      <c r="L980" s="72" t="s">
        <v>20</v>
      </c>
    </row>
    <row r="981" spans="1:12" ht="20" x14ac:dyDescent="0.35">
      <c r="A981" s="7">
        <v>5400</v>
      </c>
      <c r="B981" s="9" t="s">
        <v>6</v>
      </c>
      <c r="C981" s="62">
        <v>221845</v>
      </c>
      <c r="D981" s="63" t="s">
        <v>1968</v>
      </c>
      <c r="E981" s="64">
        <v>2</v>
      </c>
      <c r="F981" s="65" t="s">
        <v>1873</v>
      </c>
      <c r="G981" s="9"/>
      <c r="H981" s="18" t="s">
        <v>1891</v>
      </c>
      <c r="I981" s="10">
        <f t="shared" si="15"/>
        <v>222381.03</v>
      </c>
      <c r="J981" s="66">
        <v>444762.06</v>
      </c>
      <c r="K981" s="8"/>
      <c r="L981" s="72" t="s">
        <v>20</v>
      </c>
    </row>
    <row r="982" spans="1:12" ht="20" x14ac:dyDescent="0.35">
      <c r="A982" s="7">
        <v>5400</v>
      </c>
      <c r="B982" s="9" t="s">
        <v>6</v>
      </c>
      <c r="C982" s="62">
        <v>166431</v>
      </c>
      <c r="D982" s="63" t="s">
        <v>950</v>
      </c>
      <c r="E982" s="64">
        <v>46</v>
      </c>
      <c r="F982" s="65" t="s">
        <v>1873</v>
      </c>
      <c r="G982" s="9"/>
      <c r="H982" s="18" t="s">
        <v>1886</v>
      </c>
      <c r="I982" s="10">
        <f t="shared" si="15"/>
        <v>6177.8280434782619</v>
      </c>
      <c r="J982" s="66">
        <v>284180.09000000003</v>
      </c>
      <c r="K982" s="8"/>
      <c r="L982" s="72" t="s">
        <v>20</v>
      </c>
    </row>
    <row r="983" spans="1:12" ht="20" x14ac:dyDescent="0.35">
      <c r="A983" s="7">
        <v>5400</v>
      </c>
      <c r="B983" s="9" t="s">
        <v>6</v>
      </c>
      <c r="C983" s="62">
        <v>283917</v>
      </c>
      <c r="D983" s="63" t="s">
        <v>1969</v>
      </c>
      <c r="E983" s="64">
        <v>3560</v>
      </c>
      <c r="F983" s="65" t="s">
        <v>1873</v>
      </c>
      <c r="G983" s="9"/>
      <c r="H983" s="18" t="s">
        <v>1885</v>
      </c>
      <c r="I983" s="10">
        <f t="shared" si="15"/>
        <v>75.815859550561797</v>
      </c>
      <c r="J983" s="66">
        <v>269904.46000000002</v>
      </c>
      <c r="K983" s="8"/>
      <c r="L983" s="72" t="s">
        <v>20</v>
      </c>
    </row>
    <row r="984" spans="1:12" ht="20" x14ac:dyDescent="0.35">
      <c r="A984" s="7">
        <v>5400</v>
      </c>
      <c r="B984" s="9" t="s">
        <v>6</v>
      </c>
      <c r="C984" s="62">
        <v>173984</v>
      </c>
      <c r="D984" s="63" t="s">
        <v>1970</v>
      </c>
      <c r="E984" s="64">
        <v>27</v>
      </c>
      <c r="F984" s="65" t="s">
        <v>1873</v>
      </c>
      <c r="G984" s="9"/>
      <c r="H984" s="18" t="s">
        <v>1885</v>
      </c>
      <c r="I984" s="10">
        <f t="shared" si="15"/>
        <v>7650.9788888888888</v>
      </c>
      <c r="J984" s="66">
        <v>206576.43</v>
      </c>
      <c r="K984" s="8"/>
      <c r="L984" s="72" t="s">
        <v>20</v>
      </c>
    </row>
    <row r="985" spans="1:12" ht="20" x14ac:dyDescent="0.35">
      <c r="A985" s="7">
        <v>5400</v>
      </c>
      <c r="B985" s="9" t="s">
        <v>6</v>
      </c>
      <c r="C985" s="62">
        <v>600691</v>
      </c>
      <c r="D985" s="63" t="s">
        <v>1971</v>
      </c>
      <c r="E985" s="64">
        <v>14</v>
      </c>
      <c r="F985" s="65" t="s">
        <v>1873</v>
      </c>
      <c r="G985" s="9"/>
      <c r="H985" s="18" t="s">
        <v>1908</v>
      </c>
      <c r="I985" s="10">
        <f t="shared" si="15"/>
        <v>11828.26</v>
      </c>
      <c r="J985" s="66">
        <v>165595.64000000001</v>
      </c>
      <c r="K985" s="8"/>
      <c r="L985" s="72" t="s">
        <v>20</v>
      </c>
    </row>
    <row r="986" spans="1:12" ht="20" x14ac:dyDescent="0.35">
      <c r="A986" s="7">
        <v>5400</v>
      </c>
      <c r="B986" s="9" t="s">
        <v>6</v>
      </c>
      <c r="C986" s="62">
        <v>199770</v>
      </c>
      <c r="D986" s="63" t="s">
        <v>1972</v>
      </c>
      <c r="E986" s="64">
        <v>60</v>
      </c>
      <c r="F986" s="65" t="s">
        <v>1873</v>
      </c>
      <c r="G986" s="9"/>
      <c r="H986" s="18" t="s">
        <v>1908</v>
      </c>
      <c r="I986" s="10">
        <f t="shared" si="15"/>
        <v>2248.8490000000002</v>
      </c>
      <c r="J986" s="66">
        <v>134930.94</v>
      </c>
      <c r="K986" s="8"/>
      <c r="L986" s="72" t="s">
        <v>20</v>
      </c>
    </row>
    <row r="987" spans="1:12" ht="20" x14ac:dyDescent="0.35">
      <c r="A987" s="7">
        <v>5400</v>
      </c>
      <c r="B987" s="9" t="s">
        <v>6</v>
      </c>
      <c r="C987" s="62">
        <v>218291</v>
      </c>
      <c r="D987" s="63" t="s">
        <v>1973</v>
      </c>
      <c r="E987" s="64">
        <v>8</v>
      </c>
      <c r="F987" s="65" t="s">
        <v>1873</v>
      </c>
      <c r="G987" s="9"/>
      <c r="H987" s="18" t="s">
        <v>1885</v>
      </c>
      <c r="I987" s="10">
        <f t="shared" si="15"/>
        <v>15581.424999999999</v>
      </c>
      <c r="J987" s="66">
        <v>124651.4</v>
      </c>
      <c r="K987" s="8"/>
      <c r="L987" s="72" t="s">
        <v>20</v>
      </c>
    </row>
    <row r="988" spans="1:12" ht="20" x14ac:dyDescent="0.35">
      <c r="A988" s="7">
        <v>5400</v>
      </c>
      <c r="B988" s="9" t="s">
        <v>6</v>
      </c>
      <c r="C988" s="62">
        <v>176691</v>
      </c>
      <c r="D988" s="63" t="s">
        <v>1974</v>
      </c>
      <c r="E988" s="64">
        <v>17</v>
      </c>
      <c r="F988" s="65" t="s">
        <v>1873</v>
      </c>
      <c r="G988" s="9"/>
      <c r="H988" s="18" t="s">
        <v>1908</v>
      </c>
      <c r="I988" s="10">
        <f t="shared" si="15"/>
        <v>6606.3082352941183</v>
      </c>
      <c r="J988" s="66">
        <v>112307.24</v>
      </c>
      <c r="K988" s="8"/>
      <c r="L988" s="72" t="s">
        <v>20</v>
      </c>
    </row>
    <row r="989" spans="1:12" ht="20" x14ac:dyDescent="0.35">
      <c r="A989" s="7">
        <v>5400</v>
      </c>
      <c r="B989" s="9" t="s">
        <v>6</v>
      </c>
      <c r="C989" s="62">
        <v>312760</v>
      </c>
      <c r="D989" s="63" t="s">
        <v>1975</v>
      </c>
      <c r="E989" s="64">
        <v>2</v>
      </c>
      <c r="F989" s="65" t="s">
        <v>1873</v>
      </c>
      <c r="G989" s="9"/>
      <c r="H989" s="18" t="s">
        <v>1896</v>
      </c>
      <c r="I989" s="10">
        <f t="shared" si="15"/>
        <v>55342.195</v>
      </c>
      <c r="J989" s="66">
        <v>110684.39</v>
      </c>
      <c r="K989" s="8"/>
      <c r="L989" s="72" t="s">
        <v>20</v>
      </c>
    </row>
    <row r="990" spans="1:12" ht="20" x14ac:dyDescent="0.35">
      <c r="A990" s="7">
        <v>5400</v>
      </c>
      <c r="B990" s="9" t="s">
        <v>6</v>
      </c>
      <c r="C990" s="62">
        <v>290665</v>
      </c>
      <c r="D990" s="63" t="s">
        <v>1976</v>
      </c>
      <c r="E990" s="64">
        <v>1</v>
      </c>
      <c r="F990" s="65" t="s">
        <v>1873</v>
      </c>
      <c r="G990" s="9"/>
      <c r="H990" s="18" t="s">
        <v>1908</v>
      </c>
      <c r="I990" s="10">
        <f t="shared" si="15"/>
        <v>101789.75999999999</v>
      </c>
      <c r="J990" s="66">
        <v>101789.75999999999</v>
      </c>
      <c r="K990" s="8"/>
      <c r="L990" s="72" t="s">
        <v>20</v>
      </c>
    </row>
    <row r="991" spans="1:12" ht="20" x14ac:dyDescent="0.35">
      <c r="A991" s="7">
        <v>5400</v>
      </c>
      <c r="B991" s="9" t="s">
        <v>6</v>
      </c>
      <c r="C991" s="62">
        <v>197778</v>
      </c>
      <c r="D991" s="63" t="s">
        <v>1977</v>
      </c>
      <c r="E991" s="64">
        <v>2</v>
      </c>
      <c r="F991" s="65" t="s">
        <v>1873</v>
      </c>
      <c r="G991" s="9"/>
      <c r="H991" s="18" t="s">
        <v>1908</v>
      </c>
      <c r="I991" s="10">
        <f t="shared" si="15"/>
        <v>49328.364999999998</v>
      </c>
      <c r="J991" s="66">
        <v>98656.73</v>
      </c>
      <c r="K991" s="8"/>
      <c r="L991" s="72" t="s">
        <v>20</v>
      </c>
    </row>
    <row r="992" spans="1:12" ht="20" x14ac:dyDescent="0.35">
      <c r="A992" s="7">
        <v>5400</v>
      </c>
      <c r="B992" s="9" t="s">
        <v>6</v>
      </c>
      <c r="C992" s="62">
        <v>249394</v>
      </c>
      <c r="D992" s="63" t="s">
        <v>1978</v>
      </c>
      <c r="E992" s="64">
        <v>4</v>
      </c>
      <c r="F992" s="65" t="s">
        <v>1873</v>
      </c>
      <c r="G992" s="9"/>
      <c r="H992" s="18" t="s">
        <v>1961</v>
      </c>
      <c r="I992" s="10">
        <f t="shared" si="15"/>
        <v>22729.157500000001</v>
      </c>
      <c r="J992" s="66">
        <v>90916.63</v>
      </c>
      <c r="K992" s="8"/>
      <c r="L992" s="72" t="s">
        <v>20</v>
      </c>
    </row>
    <row r="993" spans="1:12" ht="20" x14ac:dyDescent="0.35">
      <c r="A993" s="7">
        <v>5400</v>
      </c>
      <c r="B993" s="9" t="s">
        <v>6</v>
      </c>
      <c r="C993" s="62">
        <v>663891</v>
      </c>
      <c r="D993" s="63" t="s">
        <v>1979</v>
      </c>
      <c r="E993" s="64">
        <v>1</v>
      </c>
      <c r="F993" s="65" t="s">
        <v>1873</v>
      </c>
      <c r="G993" s="9"/>
      <c r="H993" s="18" t="s">
        <v>1898</v>
      </c>
      <c r="I993" s="10">
        <f t="shared" si="15"/>
        <v>78257.710000000006</v>
      </c>
      <c r="J993" s="66">
        <v>78257.710000000006</v>
      </c>
      <c r="K993" s="8"/>
      <c r="L993" s="72" t="s">
        <v>20</v>
      </c>
    </row>
    <row r="994" spans="1:12" ht="20" x14ac:dyDescent="0.35">
      <c r="A994" s="7">
        <v>5400</v>
      </c>
      <c r="B994" s="9" t="s">
        <v>6</v>
      </c>
      <c r="C994" s="62">
        <v>208557</v>
      </c>
      <c r="D994" s="63" t="s">
        <v>1980</v>
      </c>
      <c r="E994" s="64">
        <v>4</v>
      </c>
      <c r="F994" s="65" t="s">
        <v>1873</v>
      </c>
      <c r="G994" s="9"/>
      <c r="H994" s="18" t="s">
        <v>1908</v>
      </c>
      <c r="I994" s="10">
        <f t="shared" si="15"/>
        <v>17174.077499999999</v>
      </c>
      <c r="J994" s="66">
        <v>68696.31</v>
      </c>
      <c r="K994" s="8"/>
      <c r="L994" s="72" t="s">
        <v>20</v>
      </c>
    </row>
    <row r="995" spans="1:12" ht="20" x14ac:dyDescent="0.35">
      <c r="A995" s="7">
        <v>5400</v>
      </c>
      <c r="B995" s="9" t="s">
        <v>6</v>
      </c>
      <c r="C995" s="62">
        <v>157680</v>
      </c>
      <c r="D995" s="63" t="s">
        <v>1164</v>
      </c>
      <c r="E995" s="64">
        <v>2</v>
      </c>
      <c r="F995" s="65" t="s">
        <v>1873</v>
      </c>
      <c r="G995" s="9"/>
      <c r="H995" s="18" t="s">
        <v>1927</v>
      </c>
      <c r="I995" s="10">
        <f t="shared" si="15"/>
        <v>33465.625</v>
      </c>
      <c r="J995" s="66">
        <v>66931.25</v>
      </c>
      <c r="K995" s="8"/>
      <c r="L995" s="72" t="s">
        <v>20</v>
      </c>
    </row>
    <row r="996" spans="1:12" ht="20" x14ac:dyDescent="0.35">
      <c r="A996" s="7">
        <v>5400</v>
      </c>
      <c r="B996" s="9" t="s">
        <v>6</v>
      </c>
      <c r="C996" s="62">
        <v>363434</v>
      </c>
      <c r="D996" s="63" t="s">
        <v>1981</v>
      </c>
      <c r="E996" s="64">
        <v>10</v>
      </c>
      <c r="F996" s="65" t="s">
        <v>1873</v>
      </c>
      <c r="G996" s="9"/>
      <c r="H996" s="18" t="s">
        <v>1927</v>
      </c>
      <c r="I996" s="10">
        <f t="shared" si="15"/>
        <v>6131.2860000000001</v>
      </c>
      <c r="J996" s="66">
        <v>61312.86</v>
      </c>
      <c r="K996" s="8"/>
      <c r="L996" s="72" t="s">
        <v>20</v>
      </c>
    </row>
    <row r="997" spans="1:12" ht="20" x14ac:dyDescent="0.35">
      <c r="A997" s="7">
        <v>5400</v>
      </c>
      <c r="B997" s="9" t="s">
        <v>6</v>
      </c>
      <c r="C997" s="62">
        <v>162443</v>
      </c>
      <c r="D997" s="63" t="s">
        <v>1982</v>
      </c>
      <c r="E997" s="64">
        <v>2</v>
      </c>
      <c r="F997" s="65" t="s">
        <v>1873</v>
      </c>
      <c r="G997" s="9"/>
      <c r="H997" s="18" t="s">
        <v>1887</v>
      </c>
      <c r="I997" s="10">
        <f t="shared" si="15"/>
        <v>30415.404999999999</v>
      </c>
      <c r="J997" s="66">
        <v>60830.81</v>
      </c>
      <c r="K997" s="8"/>
      <c r="L997" s="72" t="s">
        <v>20</v>
      </c>
    </row>
    <row r="998" spans="1:12" ht="20" x14ac:dyDescent="0.35">
      <c r="A998" s="7">
        <v>5400</v>
      </c>
      <c r="B998" s="9" t="s">
        <v>6</v>
      </c>
      <c r="C998" s="62">
        <v>294412</v>
      </c>
      <c r="D998" s="63" t="s">
        <v>1983</v>
      </c>
      <c r="E998" s="64">
        <v>13</v>
      </c>
      <c r="F998" s="65" t="s">
        <v>1873</v>
      </c>
      <c r="G998" s="9"/>
      <c r="H998" s="18" t="s">
        <v>1887</v>
      </c>
      <c r="I998" s="10">
        <f t="shared" si="15"/>
        <v>4559.0653846153846</v>
      </c>
      <c r="J998" s="66">
        <v>59267.85</v>
      </c>
      <c r="K998" s="8"/>
      <c r="L998" s="72" t="s">
        <v>20</v>
      </c>
    </row>
    <row r="999" spans="1:12" ht="20" x14ac:dyDescent="0.35">
      <c r="A999" s="7">
        <v>5400</v>
      </c>
      <c r="B999" s="9" t="s">
        <v>6</v>
      </c>
      <c r="C999" s="62">
        <v>176691</v>
      </c>
      <c r="D999" s="63" t="s">
        <v>1974</v>
      </c>
      <c r="E999" s="64">
        <v>8</v>
      </c>
      <c r="F999" s="65" t="s">
        <v>1873</v>
      </c>
      <c r="G999" s="9"/>
      <c r="H999" s="18" t="s">
        <v>1887</v>
      </c>
      <c r="I999" s="10">
        <f t="shared" si="15"/>
        <v>7000.2537499999999</v>
      </c>
      <c r="J999" s="66">
        <v>56002.03</v>
      </c>
      <c r="K999" s="8"/>
      <c r="L999" s="72" t="s">
        <v>20</v>
      </c>
    </row>
    <row r="1000" spans="1:12" ht="20" x14ac:dyDescent="0.35">
      <c r="A1000" s="7">
        <v>5400</v>
      </c>
      <c r="B1000" s="9" t="s">
        <v>6</v>
      </c>
      <c r="C1000" s="62">
        <v>364504</v>
      </c>
      <c r="D1000" s="63" t="s">
        <v>1984</v>
      </c>
      <c r="E1000" s="64">
        <v>1</v>
      </c>
      <c r="F1000" s="65" t="s">
        <v>1873</v>
      </c>
      <c r="G1000" s="9"/>
      <c r="H1000" s="18" t="s">
        <v>1887</v>
      </c>
      <c r="I1000" s="10">
        <f t="shared" si="15"/>
        <v>52502.67</v>
      </c>
      <c r="J1000" s="66">
        <v>52502.67</v>
      </c>
      <c r="K1000" s="8"/>
      <c r="L1000" s="72" t="s">
        <v>20</v>
      </c>
    </row>
    <row r="1001" spans="1:12" ht="20" x14ac:dyDescent="0.35">
      <c r="A1001" s="7">
        <v>5400</v>
      </c>
      <c r="B1001" s="9" t="s">
        <v>6</v>
      </c>
      <c r="C1001" s="62">
        <v>371859</v>
      </c>
      <c r="D1001" s="63" t="s">
        <v>1985</v>
      </c>
      <c r="E1001" s="64">
        <v>1</v>
      </c>
      <c r="F1001" s="65" t="s">
        <v>1873</v>
      </c>
      <c r="G1001" s="9"/>
      <c r="H1001" s="18" t="s">
        <v>1887</v>
      </c>
      <c r="I1001" s="10">
        <f t="shared" si="15"/>
        <v>51958.879999999997</v>
      </c>
      <c r="J1001" s="66">
        <v>51958.879999999997</v>
      </c>
      <c r="K1001" s="8"/>
      <c r="L1001" s="72" t="s">
        <v>20</v>
      </c>
    </row>
    <row r="1002" spans="1:12" ht="20" x14ac:dyDescent="0.35">
      <c r="A1002" s="7">
        <v>5400</v>
      </c>
      <c r="B1002" s="9" t="s">
        <v>6</v>
      </c>
      <c r="C1002" s="62">
        <v>32851</v>
      </c>
      <c r="D1002" s="67" t="s">
        <v>1986</v>
      </c>
      <c r="E1002" s="68">
        <v>17</v>
      </c>
      <c r="F1002" s="65" t="s">
        <v>1873</v>
      </c>
      <c r="G1002" s="9"/>
      <c r="H1002" s="18" t="s">
        <v>1887</v>
      </c>
      <c r="I1002" s="10">
        <f t="shared" si="15"/>
        <v>2960.1364705882352</v>
      </c>
      <c r="J1002" s="69">
        <v>50322.32</v>
      </c>
      <c r="K1002" s="8"/>
      <c r="L1002" s="72" t="s">
        <v>20</v>
      </c>
    </row>
    <row r="1003" spans="1:12" ht="20" x14ac:dyDescent="0.35">
      <c r="A1003" s="7">
        <v>5400</v>
      </c>
      <c r="B1003" s="9" t="s">
        <v>6</v>
      </c>
      <c r="C1003" s="62">
        <v>9739</v>
      </c>
      <c r="D1003" s="67" t="s">
        <v>1987</v>
      </c>
      <c r="E1003" s="68">
        <v>1.0649999999999999</v>
      </c>
      <c r="F1003" s="65" t="s">
        <v>1874</v>
      </c>
      <c r="G1003" s="9"/>
      <c r="H1003" s="18" t="s">
        <v>1887</v>
      </c>
      <c r="I1003" s="10">
        <f t="shared" si="15"/>
        <v>46440.197183098593</v>
      </c>
      <c r="J1003" s="69">
        <v>49458.81</v>
      </c>
      <c r="K1003" s="8"/>
      <c r="L1003" s="72" t="s">
        <v>20</v>
      </c>
    </row>
    <row r="1004" spans="1:12" ht="20" x14ac:dyDescent="0.35">
      <c r="A1004" s="7">
        <v>5400</v>
      </c>
      <c r="B1004" s="9" t="s">
        <v>6</v>
      </c>
      <c r="C1004" s="62">
        <v>219887</v>
      </c>
      <c r="D1004" s="63" t="s">
        <v>1988</v>
      </c>
      <c r="E1004" s="64">
        <v>2</v>
      </c>
      <c r="F1004" s="65" t="s">
        <v>1873</v>
      </c>
      <c r="G1004" s="9"/>
      <c r="H1004" s="18" t="s">
        <v>1895</v>
      </c>
      <c r="I1004" s="10">
        <f t="shared" si="15"/>
        <v>20893.395</v>
      </c>
      <c r="J1004" s="66">
        <v>41786.79</v>
      </c>
      <c r="K1004" s="8"/>
      <c r="L1004" s="72" t="s">
        <v>20</v>
      </c>
    </row>
    <row r="1005" spans="1:12" ht="20" x14ac:dyDescent="0.35">
      <c r="A1005" s="7">
        <v>5400</v>
      </c>
      <c r="B1005" s="9" t="s">
        <v>6</v>
      </c>
      <c r="C1005" s="62">
        <v>318035</v>
      </c>
      <c r="D1005" s="63" t="s">
        <v>1989</v>
      </c>
      <c r="E1005" s="64">
        <v>4</v>
      </c>
      <c r="F1005" s="65" t="s">
        <v>1873</v>
      </c>
      <c r="G1005" s="9"/>
      <c r="H1005" s="18" t="s">
        <v>1895</v>
      </c>
      <c r="I1005" s="10">
        <f t="shared" si="15"/>
        <v>9865.8325000000004</v>
      </c>
      <c r="J1005" s="66">
        <v>39463.33</v>
      </c>
      <c r="K1005" s="8"/>
      <c r="L1005" s="72" t="s">
        <v>20</v>
      </c>
    </row>
    <row r="1006" spans="1:12" ht="20" x14ac:dyDescent="0.35">
      <c r="A1006" s="7">
        <v>5400</v>
      </c>
      <c r="B1006" s="9" t="s">
        <v>6</v>
      </c>
      <c r="C1006" s="62">
        <v>287937</v>
      </c>
      <c r="D1006" s="63" t="s">
        <v>1671</v>
      </c>
      <c r="E1006" s="64">
        <v>1</v>
      </c>
      <c r="F1006" s="65" t="s">
        <v>1873</v>
      </c>
      <c r="G1006" s="9"/>
      <c r="H1006" s="18" t="s">
        <v>1893</v>
      </c>
      <c r="I1006" s="10">
        <f t="shared" si="15"/>
        <v>39358.15</v>
      </c>
      <c r="J1006" s="66">
        <v>39358.15</v>
      </c>
      <c r="K1006" s="8"/>
      <c r="L1006" s="72" t="s">
        <v>20</v>
      </c>
    </row>
    <row r="1007" spans="1:12" ht="20" x14ac:dyDescent="0.35">
      <c r="A1007" s="7">
        <v>5400</v>
      </c>
      <c r="B1007" s="9" t="s">
        <v>6</v>
      </c>
      <c r="C1007" s="62">
        <v>233660</v>
      </c>
      <c r="D1007" s="63" t="s">
        <v>1990</v>
      </c>
      <c r="E1007" s="64">
        <v>5</v>
      </c>
      <c r="F1007" s="65" t="s">
        <v>1873</v>
      </c>
      <c r="G1007" s="9"/>
      <c r="H1007" s="18" t="s">
        <v>1895</v>
      </c>
      <c r="I1007" s="10">
        <f t="shared" si="15"/>
        <v>5844.2860000000001</v>
      </c>
      <c r="J1007" s="66">
        <v>29221.43</v>
      </c>
      <c r="K1007" s="8"/>
      <c r="L1007" s="72" t="s">
        <v>20</v>
      </c>
    </row>
    <row r="1008" spans="1:12" ht="20" x14ac:dyDescent="0.35">
      <c r="A1008" s="7">
        <v>5400</v>
      </c>
      <c r="B1008" s="9" t="s">
        <v>6</v>
      </c>
      <c r="C1008" s="62">
        <v>188494</v>
      </c>
      <c r="D1008" s="63" t="s">
        <v>1991</v>
      </c>
      <c r="E1008" s="64">
        <v>2</v>
      </c>
      <c r="F1008" s="65" t="s">
        <v>1873</v>
      </c>
      <c r="G1008" s="9"/>
      <c r="H1008" s="18" t="s">
        <v>1895</v>
      </c>
      <c r="I1008" s="10">
        <f t="shared" si="15"/>
        <v>14136.44</v>
      </c>
      <c r="J1008" s="66">
        <v>28272.880000000001</v>
      </c>
      <c r="K1008" s="8"/>
      <c r="L1008" s="72" t="s">
        <v>20</v>
      </c>
    </row>
    <row r="1009" spans="1:12" ht="20" x14ac:dyDescent="0.35">
      <c r="A1009" s="7">
        <v>5400</v>
      </c>
      <c r="B1009" s="9" t="s">
        <v>6</v>
      </c>
      <c r="C1009" s="62">
        <v>236010</v>
      </c>
      <c r="D1009" s="63" t="s">
        <v>1992</v>
      </c>
      <c r="E1009" s="64">
        <v>120</v>
      </c>
      <c r="F1009" s="65" t="s">
        <v>1873</v>
      </c>
      <c r="G1009" s="9"/>
      <c r="H1009" s="18" t="s">
        <v>1895</v>
      </c>
      <c r="I1009" s="10">
        <f t="shared" si="15"/>
        <v>190.31</v>
      </c>
      <c r="J1009" s="66">
        <v>22837.200000000001</v>
      </c>
      <c r="K1009" s="8"/>
      <c r="L1009" s="72" t="s">
        <v>20</v>
      </c>
    </row>
    <row r="1010" spans="1:12" ht="20" x14ac:dyDescent="0.35">
      <c r="A1010" s="7">
        <v>5400</v>
      </c>
      <c r="B1010" s="9" t="s">
        <v>6</v>
      </c>
      <c r="C1010" s="62">
        <v>162447</v>
      </c>
      <c r="D1010" s="63" t="s">
        <v>1993</v>
      </c>
      <c r="E1010" s="64">
        <v>8</v>
      </c>
      <c r="F1010" s="65" t="s">
        <v>1873</v>
      </c>
      <c r="G1010" s="9"/>
      <c r="H1010" s="18" t="s">
        <v>1895</v>
      </c>
      <c r="I1010" s="10">
        <f t="shared" si="15"/>
        <v>2791.0875000000001</v>
      </c>
      <c r="J1010" s="66">
        <v>22328.7</v>
      </c>
      <c r="K1010" s="8"/>
      <c r="L1010" s="72" t="s">
        <v>20</v>
      </c>
    </row>
    <row r="1011" spans="1:12" ht="20" x14ac:dyDescent="0.35">
      <c r="A1011" s="7">
        <v>5400</v>
      </c>
      <c r="B1011" s="9" t="s">
        <v>6</v>
      </c>
      <c r="C1011" s="62">
        <v>278005</v>
      </c>
      <c r="D1011" s="63" t="s">
        <v>1994</v>
      </c>
      <c r="E1011" s="64">
        <v>1</v>
      </c>
      <c r="F1011" s="65" t="s">
        <v>1873</v>
      </c>
      <c r="G1011" s="9"/>
      <c r="H1011" s="18" t="s">
        <v>1959</v>
      </c>
      <c r="I1011" s="10">
        <f t="shared" si="15"/>
        <v>14343.39</v>
      </c>
      <c r="J1011" s="66">
        <v>14343.39</v>
      </c>
      <c r="K1011" s="8"/>
      <c r="L1011" s="72" t="s">
        <v>20</v>
      </c>
    </row>
    <row r="1012" spans="1:12" ht="20" x14ac:dyDescent="0.35">
      <c r="A1012" s="7">
        <v>5400</v>
      </c>
      <c r="B1012" s="9" t="s">
        <v>6</v>
      </c>
      <c r="C1012" s="62">
        <v>265596</v>
      </c>
      <c r="D1012" s="63" t="s">
        <v>1995</v>
      </c>
      <c r="E1012" s="64">
        <v>2</v>
      </c>
      <c r="F1012" s="65" t="s">
        <v>1873</v>
      </c>
      <c r="G1012" s="9"/>
      <c r="H1012" s="18" t="s">
        <v>1893</v>
      </c>
      <c r="I1012" s="10">
        <f t="shared" si="15"/>
        <v>6704.7749999999996</v>
      </c>
      <c r="J1012" s="66">
        <v>13409.55</v>
      </c>
      <c r="K1012" s="8"/>
      <c r="L1012" s="72" t="s">
        <v>20</v>
      </c>
    </row>
    <row r="1013" spans="1:12" ht="20" x14ac:dyDescent="0.35">
      <c r="A1013" s="7">
        <v>5400</v>
      </c>
      <c r="B1013" s="9" t="s">
        <v>6</v>
      </c>
      <c r="C1013" s="62">
        <v>544951</v>
      </c>
      <c r="D1013" s="63" t="s">
        <v>1996</v>
      </c>
      <c r="E1013" s="64">
        <v>16</v>
      </c>
      <c r="F1013" s="65" t="s">
        <v>1873</v>
      </c>
      <c r="G1013" s="9"/>
      <c r="H1013" s="18" t="s">
        <v>1893</v>
      </c>
      <c r="I1013" s="10">
        <f t="shared" si="15"/>
        <v>791.11187500000005</v>
      </c>
      <c r="J1013" s="66">
        <v>12657.79</v>
      </c>
      <c r="K1013" s="8"/>
      <c r="L1013" s="72" t="s">
        <v>20</v>
      </c>
    </row>
    <row r="1014" spans="1:12" ht="20" x14ac:dyDescent="0.35">
      <c r="A1014" s="7">
        <v>5400</v>
      </c>
      <c r="B1014" s="9" t="s">
        <v>6</v>
      </c>
      <c r="C1014" s="62">
        <v>184268</v>
      </c>
      <c r="D1014" s="63" t="s">
        <v>1997</v>
      </c>
      <c r="E1014" s="64">
        <v>1</v>
      </c>
      <c r="F1014" s="65" t="s">
        <v>1873</v>
      </c>
      <c r="G1014" s="9"/>
      <c r="H1014" s="18" t="s">
        <v>1893</v>
      </c>
      <c r="I1014" s="10">
        <f t="shared" si="15"/>
        <v>11694.92</v>
      </c>
      <c r="J1014" s="66">
        <v>11694.92</v>
      </c>
      <c r="K1014" s="8"/>
      <c r="L1014" s="72" t="s">
        <v>20</v>
      </c>
    </row>
    <row r="1015" spans="1:12" ht="20" x14ac:dyDescent="0.35">
      <c r="A1015" s="7">
        <v>5400</v>
      </c>
      <c r="B1015" s="9" t="s">
        <v>6</v>
      </c>
      <c r="C1015" s="62">
        <v>461872</v>
      </c>
      <c r="D1015" s="63" t="s">
        <v>1998</v>
      </c>
      <c r="E1015" s="64">
        <v>2</v>
      </c>
      <c r="F1015" s="65" t="s">
        <v>1873</v>
      </c>
      <c r="G1015" s="9"/>
      <c r="H1015" s="18" t="s">
        <v>1893</v>
      </c>
      <c r="I1015" s="10">
        <f t="shared" si="15"/>
        <v>5843.0150000000003</v>
      </c>
      <c r="J1015" s="66">
        <v>11686.03</v>
      </c>
      <c r="K1015" s="8"/>
      <c r="L1015" s="72" t="s">
        <v>20</v>
      </c>
    </row>
    <row r="1016" spans="1:12" ht="20" x14ac:dyDescent="0.35">
      <c r="A1016" s="7">
        <v>5400</v>
      </c>
      <c r="B1016" s="9" t="s">
        <v>6</v>
      </c>
      <c r="C1016" s="62">
        <v>348433</v>
      </c>
      <c r="D1016" s="63" t="s">
        <v>1999</v>
      </c>
      <c r="E1016" s="64">
        <v>1</v>
      </c>
      <c r="F1016" s="65" t="s">
        <v>1873</v>
      </c>
      <c r="G1016" s="9"/>
      <c r="H1016" s="18" t="s">
        <v>1885</v>
      </c>
      <c r="I1016" s="10">
        <f t="shared" si="15"/>
        <v>10446.82</v>
      </c>
      <c r="J1016" s="66">
        <v>10446.82</v>
      </c>
      <c r="K1016" s="8"/>
      <c r="L1016" s="72" t="s">
        <v>20</v>
      </c>
    </row>
    <row r="1017" spans="1:12" ht="20" x14ac:dyDescent="0.35">
      <c r="A1017" s="7">
        <v>5400</v>
      </c>
      <c r="B1017" s="9" t="s">
        <v>6</v>
      </c>
      <c r="C1017" s="62">
        <v>544953</v>
      </c>
      <c r="D1017" s="63" t="s">
        <v>2000</v>
      </c>
      <c r="E1017" s="64">
        <v>16</v>
      </c>
      <c r="F1017" s="65" t="s">
        <v>1873</v>
      </c>
      <c r="G1017" s="9"/>
      <c r="H1017" s="18" t="s">
        <v>1891</v>
      </c>
      <c r="I1017" s="10">
        <f t="shared" si="15"/>
        <v>623.63250000000005</v>
      </c>
      <c r="J1017" s="66">
        <v>9978.1200000000008</v>
      </c>
      <c r="K1017" s="8"/>
      <c r="L1017" s="72" t="s">
        <v>20</v>
      </c>
    </row>
    <row r="1018" spans="1:12" ht="20" x14ac:dyDescent="0.35">
      <c r="A1018" s="7">
        <v>5400</v>
      </c>
      <c r="B1018" s="9" t="s">
        <v>6</v>
      </c>
      <c r="C1018" s="62">
        <v>161672</v>
      </c>
      <c r="D1018" s="63" t="s">
        <v>2001</v>
      </c>
      <c r="E1018" s="64">
        <v>4</v>
      </c>
      <c r="F1018" s="65" t="s">
        <v>1873</v>
      </c>
      <c r="G1018" s="9"/>
      <c r="H1018" s="18" t="s">
        <v>1962</v>
      </c>
      <c r="I1018" s="10">
        <f t="shared" si="15"/>
        <v>2437.08</v>
      </c>
      <c r="J1018" s="66">
        <v>9748.32</v>
      </c>
      <c r="K1018" s="8"/>
      <c r="L1018" s="72" t="s">
        <v>20</v>
      </c>
    </row>
    <row r="1019" spans="1:12" ht="20" x14ac:dyDescent="0.35">
      <c r="A1019" s="7">
        <v>5400</v>
      </c>
      <c r="B1019" s="9" t="s">
        <v>6</v>
      </c>
      <c r="C1019" s="62">
        <v>459446</v>
      </c>
      <c r="D1019" s="63" t="s">
        <v>2002</v>
      </c>
      <c r="E1019" s="64">
        <v>12</v>
      </c>
      <c r="F1019" s="65" t="s">
        <v>1873</v>
      </c>
      <c r="G1019" s="9"/>
      <c r="H1019" s="18" t="s">
        <v>1896</v>
      </c>
      <c r="I1019" s="10">
        <f t="shared" si="15"/>
        <v>709.32166666666672</v>
      </c>
      <c r="J1019" s="66">
        <v>8511.86</v>
      </c>
      <c r="K1019" s="8"/>
      <c r="L1019" s="72" t="s">
        <v>20</v>
      </c>
    </row>
    <row r="1020" spans="1:12" ht="20" x14ac:dyDescent="0.35">
      <c r="A1020" s="7">
        <v>5400</v>
      </c>
      <c r="B1020" s="9" t="s">
        <v>6</v>
      </c>
      <c r="C1020" s="62">
        <v>232785</v>
      </c>
      <c r="D1020" s="63" t="s">
        <v>2003</v>
      </c>
      <c r="E1020" s="64">
        <v>1</v>
      </c>
      <c r="F1020" s="65" t="s">
        <v>1873</v>
      </c>
      <c r="G1020" s="9"/>
      <c r="H1020" s="18" t="s">
        <v>1885</v>
      </c>
      <c r="I1020" s="10">
        <f t="shared" si="15"/>
        <v>7337.74</v>
      </c>
      <c r="J1020" s="66">
        <v>7337.74</v>
      </c>
      <c r="K1020" s="8"/>
      <c r="L1020" s="72" t="s">
        <v>20</v>
      </c>
    </row>
    <row r="1021" spans="1:12" ht="20" x14ac:dyDescent="0.35">
      <c r="A1021" s="7">
        <v>5400</v>
      </c>
      <c r="B1021" s="9" t="s">
        <v>6</v>
      </c>
      <c r="C1021" s="62">
        <v>178295</v>
      </c>
      <c r="D1021" s="63" t="s">
        <v>2004</v>
      </c>
      <c r="E1021" s="64">
        <v>1</v>
      </c>
      <c r="F1021" s="65" t="s">
        <v>1873</v>
      </c>
      <c r="G1021" s="9"/>
      <c r="H1021" s="18" t="s">
        <v>1891</v>
      </c>
      <c r="I1021" s="10">
        <f t="shared" si="15"/>
        <v>6953.39</v>
      </c>
      <c r="J1021" s="66">
        <v>6953.39</v>
      </c>
      <c r="K1021" s="8"/>
      <c r="L1021" s="72" t="s">
        <v>20</v>
      </c>
    </row>
    <row r="1022" spans="1:12" ht="20" x14ac:dyDescent="0.35">
      <c r="A1022" s="7">
        <v>5400</v>
      </c>
      <c r="B1022" s="9" t="s">
        <v>6</v>
      </c>
      <c r="C1022" s="62">
        <v>162472</v>
      </c>
      <c r="D1022" s="63" t="s">
        <v>2005</v>
      </c>
      <c r="E1022" s="64">
        <v>2</v>
      </c>
      <c r="F1022" s="65" t="s">
        <v>1873</v>
      </c>
      <c r="G1022" s="9"/>
      <c r="H1022" s="18" t="s">
        <v>1893</v>
      </c>
      <c r="I1022" s="10">
        <f t="shared" si="15"/>
        <v>3062.03</v>
      </c>
      <c r="J1022" s="66">
        <v>6124.06</v>
      </c>
      <c r="K1022" s="8"/>
      <c r="L1022" s="72" t="s">
        <v>20</v>
      </c>
    </row>
    <row r="1023" spans="1:12" ht="20" x14ac:dyDescent="0.35">
      <c r="A1023" s="7">
        <v>5400</v>
      </c>
      <c r="B1023" s="9" t="s">
        <v>6</v>
      </c>
      <c r="C1023" s="62">
        <v>635645</v>
      </c>
      <c r="D1023" s="63" t="s">
        <v>2006</v>
      </c>
      <c r="E1023" s="64">
        <v>12</v>
      </c>
      <c r="F1023" s="65" t="s">
        <v>1873</v>
      </c>
      <c r="G1023" s="9"/>
      <c r="H1023" s="18" t="s">
        <v>1891</v>
      </c>
      <c r="I1023" s="10">
        <f t="shared" si="15"/>
        <v>471.60166666666669</v>
      </c>
      <c r="J1023" s="66">
        <v>5659.22</v>
      </c>
      <c r="K1023" s="8"/>
      <c r="L1023" s="72" t="s">
        <v>20</v>
      </c>
    </row>
    <row r="1024" spans="1:12" ht="20" x14ac:dyDescent="0.35">
      <c r="A1024" s="7">
        <v>5400</v>
      </c>
      <c r="B1024" s="9" t="s">
        <v>6</v>
      </c>
      <c r="C1024" s="62">
        <v>126826</v>
      </c>
      <c r="D1024" s="63" t="s">
        <v>2007</v>
      </c>
      <c r="E1024" s="64">
        <v>1</v>
      </c>
      <c r="F1024" s="65" t="s">
        <v>1873</v>
      </c>
      <c r="G1024" s="9"/>
      <c r="H1024" s="18" t="s">
        <v>1885</v>
      </c>
      <c r="I1024" s="10">
        <f t="shared" si="15"/>
        <v>4576.2700000000004</v>
      </c>
      <c r="J1024" s="66">
        <v>4576.2700000000004</v>
      </c>
      <c r="K1024" s="8"/>
      <c r="L1024" s="72" t="s">
        <v>20</v>
      </c>
    </row>
    <row r="1025" spans="1:12" ht="20" x14ac:dyDescent="0.35">
      <c r="A1025" s="7">
        <v>5400</v>
      </c>
      <c r="B1025" s="9" t="s">
        <v>6</v>
      </c>
      <c r="C1025" s="62">
        <v>14880</v>
      </c>
      <c r="D1025" s="63" t="s">
        <v>2008</v>
      </c>
      <c r="E1025" s="64">
        <v>1</v>
      </c>
      <c r="F1025" s="65" t="s">
        <v>1873</v>
      </c>
      <c r="G1025" s="9"/>
      <c r="H1025" s="18" t="s">
        <v>1893</v>
      </c>
      <c r="I1025" s="10">
        <f t="shared" si="15"/>
        <v>3896.32</v>
      </c>
      <c r="J1025" s="66">
        <v>3896.32</v>
      </c>
      <c r="K1025" s="8"/>
      <c r="L1025" s="72" t="s">
        <v>20</v>
      </c>
    </row>
    <row r="1026" spans="1:12" ht="20" x14ac:dyDescent="0.35">
      <c r="A1026" s="7">
        <v>5400</v>
      </c>
      <c r="B1026" s="9" t="s">
        <v>6</v>
      </c>
      <c r="C1026" s="62">
        <v>27128</v>
      </c>
      <c r="D1026" s="63" t="s">
        <v>2009</v>
      </c>
      <c r="E1026" s="64">
        <v>39</v>
      </c>
      <c r="F1026" s="65" t="s">
        <v>1877</v>
      </c>
      <c r="G1026" s="9"/>
      <c r="H1026" s="18" t="s">
        <v>1892</v>
      </c>
      <c r="I1026" s="10">
        <f t="shared" si="15"/>
        <v>98.687948717948714</v>
      </c>
      <c r="J1026" s="66">
        <v>3848.83</v>
      </c>
      <c r="K1026" s="8"/>
      <c r="L1026" s="72" t="s">
        <v>20</v>
      </c>
    </row>
    <row r="1027" spans="1:12" ht="20" x14ac:dyDescent="0.35">
      <c r="A1027" s="7">
        <v>5400</v>
      </c>
      <c r="B1027" s="9" t="s">
        <v>6</v>
      </c>
      <c r="C1027" s="62">
        <v>210827</v>
      </c>
      <c r="D1027" s="63" t="s">
        <v>2010</v>
      </c>
      <c r="E1027" s="64">
        <v>4</v>
      </c>
      <c r="F1027" s="65" t="s">
        <v>1873</v>
      </c>
      <c r="G1027" s="9"/>
      <c r="H1027" s="18" t="s">
        <v>1893</v>
      </c>
      <c r="I1027" s="10">
        <f t="shared" si="15"/>
        <v>838.98249999999996</v>
      </c>
      <c r="J1027" s="66">
        <v>3355.93</v>
      </c>
      <c r="K1027" s="8"/>
      <c r="L1027" s="72" t="s">
        <v>20</v>
      </c>
    </row>
    <row r="1028" spans="1:12" ht="20" x14ac:dyDescent="0.35">
      <c r="A1028" s="7">
        <v>5400</v>
      </c>
      <c r="B1028" s="9" t="s">
        <v>6</v>
      </c>
      <c r="C1028" s="62">
        <v>301847</v>
      </c>
      <c r="D1028" s="63" t="s">
        <v>2011</v>
      </c>
      <c r="E1028" s="64">
        <v>1</v>
      </c>
      <c r="F1028" s="65" t="s">
        <v>1873</v>
      </c>
      <c r="G1028" s="9"/>
      <c r="H1028" s="18" t="s">
        <v>1885</v>
      </c>
      <c r="I1028" s="10">
        <f t="shared" si="15"/>
        <v>2772.88</v>
      </c>
      <c r="J1028" s="66">
        <v>2772.88</v>
      </c>
      <c r="K1028" s="8"/>
      <c r="L1028" s="72" t="s">
        <v>20</v>
      </c>
    </row>
    <row r="1029" spans="1:12" ht="20" x14ac:dyDescent="0.35">
      <c r="A1029" s="7">
        <v>5400</v>
      </c>
      <c r="B1029" s="9" t="s">
        <v>6</v>
      </c>
      <c r="C1029" s="62">
        <v>301871</v>
      </c>
      <c r="D1029" s="63" t="s">
        <v>2012</v>
      </c>
      <c r="E1029" s="64">
        <v>2</v>
      </c>
      <c r="F1029" s="65" t="s">
        <v>1873</v>
      </c>
      <c r="G1029" s="9"/>
      <c r="H1029" s="18" t="s">
        <v>1885</v>
      </c>
      <c r="I1029" s="10">
        <f t="shared" si="15"/>
        <v>1370.34</v>
      </c>
      <c r="J1029" s="66">
        <v>2740.68</v>
      </c>
      <c r="K1029" s="8"/>
      <c r="L1029" s="72" t="s">
        <v>20</v>
      </c>
    </row>
    <row r="1030" spans="1:12" ht="20" x14ac:dyDescent="0.35">
      <c r="A1030" s="7">
        <v>5400</v>
      </c>
      <c r="B1030" s="9" t="s">
        <v>6</v>
      </c>
      <c r="C1030" s="62">
        <v>301790</v>
      </c>
      <c r="D1030" s="63" t="s">
        <v>2013</v>
      </c>
      <c r="E1030" s="64">
        <v>1</v>
      </c>
      <c r="F1030" s="65" t="s">
        <v>1873</v>
      </c>
      <c r="G1030" s="9"/>
      <c r="H1030" s="18" t="s">
        <v>1892</v>
      </c>
      <c r="I1030" s="10">
        <f t="shared" si="15"/>
        <v>2627.12</v>
      </c>
      <c r="J1030" s="66">
        <v>2627.12</v>
      </c>
      <c r="K1030" s="8"/>
      <c r="L1030" s="72" t="s">
        <v>20</v>
      </c>
    </row>
    <row r="1031" spans="1:12" ht="20" x14ac:dyDescent="0.35">
      <c r="A1031" s="7">
        <v>5400</v>
      </c>
      <c r="B1031" s="9" t="s">
        <v>6</v>
      </c>
      <c r="C1031" s="62">
        <v>197407</v>
      </c>
      <c r="D1031" s="63" t="s">
        <v>2014</v>
      </c>
      <c r="E1031" s="64">
        <v>2</v>
      </c>
      <c r="F1031" s="65" t="s">
        <v>1873</v>
      </c>
      <c r="G1031" s="9"/>
      <c r="H1031" s="18" t="s">
        <v>1898</v>
      </c>
      <c r="I1031" s="10">
        <f t="shared" si="15"/>
        <v>1143.22</v>
      </c>
      <c r="J1031" s="66">
        <v>2286.44</v>
      </c>
      <c r="K1031" s="8"/>
      <c r="L1031" s="72" t="s">
        <v>20</v>
      </c>
    </row>
    <row r="1032" spans="1:12" ht="20" x14ac:dyDescent="0.35">
      <c r="A1032" s="7">
        <v>5400</v>
      </c>
      <c r="B1032" s="9" t="s">
        <v>6</v>
      </c>
      <c r="C1032" s="62">
        <v>461874</v>
      </c>
      <c r="D1032" s="63" t="s">
        <v>2015</v>
      </c>
      <c r="E1032" s="64">
        <v>1</v>
      </c>
      <c r="F1032" s="65" t="s">
        <v>1873</v>
      </c>
      <c r="G1032" s="9"/>
      <c r="H1032" s="18" t="s">
        <v>1885</v>
      </c>
      <c r="I1032" s="10">
        <f t="shared" si="15"/>
        <v>1800</v>
      </c>
      <c r="J1032" s="66">
        <v>1800</v>
      </c>
      <c r="K1032" s="8"/>
      <c r="L1032" s="72" t="s">
        <v>20</v>
      </c>
    </row>
    <row r="1033" spans="1:12" ht="20" x14ac:dyDescent="0.35">
      <c r="A1033" s="7">
        <v>5400</v>
      </c>
      <c r="B1033" s="9" t="s">
        <v>6</v>
      </c>
      <c r="C1033" s="62">
        <v>232924</v>
      </c>
      <c r="D1033" s="63" t="s">
        <v>2016</v>
      </c>
      <c r="E1033" s="64">
        <v>1</v>
      </c>
      <c r="F1033" s="65" t="s">
        <v>1873</v>
      </c>
      <c r="G1033" s="9"/>
      <c r="H1033" s="18" t="s">
        <v>1915</v>
      </c>
      <c r="I1033" s="10">
        <f t="shared" si="15"/>
        <v>1624</v>
      </c>
      <c r="J1033" s="66">
        <v>1624</v>
      </c>
      <c r="K1033" s="8"/>
      <c r="L1033" s="72" t="s">
        <v>20</v>
      </c>
    </row>
    <row r="1034" spans="1:12" ht="20" x14ac:dyDescent="0.35">
      <c r="A1034" s="7">
        <v>5400</v>
      </c>
      <c r="B1034" s="9" t="s">
        <v>6</v>
      </c>
      <c r="C1034" s="62">
        <v>203318</v>
      </c>
      <c r="D1034" s="63" t="s">
        <v>2017</v>
      </c>
      <c r="E1034" s="64">
        <v>1</v>
      </c>
      <c r="F1034" s="65" t="s">
        <v>1873</v>
      </c>
      <c r="G1034" s="9"/>
      <c r="H1034" s="18" t="s">
        <v>1885</v>
      </c>
      <c r="I1034" s="10">
        <f t="shared" si="15"/>
        <v>1573.92</v>
      </c>
      <c r="J1034" s="66">
        <v>1573.92</v>
      </c>
      <c r="K1034" s="8"/>
      <c r="L1034" s="72" t="s">
        <v>20</v>
      </c>
    </row>
    <row r="1035" spans="1:12" ht="20" x14ac:dyDescent="0.35">
      <c r="A1035" s="7">
        <v>5400</v>
      </c>
      <c r="B1035" s="9" t="s">
        <v>6</v>
      </c>
      <c r="C1035" s="62">
        <v>415752</v>
      </c>
      <c r="D1035" s="63" t="s">
        <v>2018</v>
      </c>
      <c r="E1035" s="64">
        <v>60</v>
      </c>
      <c r="F1035" s="65" t="s">
        <v>1880</v>
      </c>
      <c r="G1035" s="9"/>
      <c r="H1035" s="18" t="s">
        <v>1885</v>
      </c>
      <c r="I1035" s="10">
        <f t="shared" si="15"/>
        <v>23.98</v>
      </c>
      <c r="J1035" s="66">
        <v>1438.8</v>
      </c>
      <c r="K1035" s="8"/>
      <c r="L1035" s="72" t="s">
        <v>20</v>
      </c>
    </row>
    <row r="1036" spans="1:12" ht="20" x14ac:dyDescent="0.35">
      <c r="A1036" s="7">
        <v>5400</v>
      </c>
      <c r="B1036" s="9" t="s">
        <v>6</v>
      </c>
      <c r="C1036" s="62">
        <v>447666</v>
      </c>
      <c r="D1036" s="63" t="s">
        <v>2019</v>
      </c>
      <c r="E1036" s="64">
        <v>1</v>
      </c>
      <c r="F1036" s="65" t="s">
        <v>1873</v>
      </c>
      <c r="G1036" s="9"/>
      <c r="H1036" s="18" t="s">
        <v>1885</v>
      </c>
      <c r="I1036" s="10">
        <f t="shared" si="15"/>
        <v>1418.97</v>
      </c>
      <c r="J1036" s="66">
        <v>1418.97</v>
      </c>
      <c r="K1036" s="8"/>
      <c r="L1036" s="72" t="s">
        <v>20</v>
      </c>
    </row>
    <row r="1037" spans="1:12" ht="20" x14ac:dyDescent="0.35">
      <c r="A1037" s="7">
        <v>5400</v>
      </c>
      <c r="B1037" s="9" t="s">
        <v>6</v>
      </c>
      <c r="C1037" s="62">
        <v>21680</v>
      </c>
      <c r="D1037" s="63" t="s">
        <v>2020</v>
      </c>
      <c r="E1037" s="64">
        <v>2</v>
      </c>
      <c r="F1037" s="65" t="s">
        <v>1873</v>
      </c>
      <c r="G1037" s="9"/>
      <c r="H1037" s="18" t="s">
        <v>1898</v>
      </c>
      <c r="I1037" s="10">
        <f t="shared" si="15"/>
        <v>676.87</v>
      </c>
      <c r="J1037" s="66">
        <v>1353.74</v>
      </c>
      <c r="K1037" s="8"/>
      <c r="L1037" s="72" t="s">
        <v>20</v>
      </c>
    </row>
    <row r="1038" spans="1:12" ht="20" x14ac:dyDescent="0.35">
      <c r="A1038" s="7">
        <v>5400</v>
      </c>
      <c r="B1038" s="9" t="s">
        <v>6</v>
      </c>
      <c r="C1038" s="62">
        <v>132720</v>
      </c>
      <c r="D1038" s="63" t="s">
        <v>2021</v>
      </c>
      <c r="E1038" s="64">
        <v>20</v>
      </c>
      <c r="F1038" s="65" t="s">
        <v>1879</v>
      </c>
      <c r="G1038" s="9"/>
      <c r="H1038" s="18" t="s">
        <v>1898</v>
      </c>
      <c r="I1038" s="10">
        <f t="shared" ref="I1038:I1069" si="16">J1038/E1038</f>
        <v>67.224500000000006</v>
      </c>
      <c r="J1038" s="66">
        <v>1344.49</v>
      </c>
      <c r="K1038" s="8"/>
      <c r="L1038" s="72" t="s">
        <v>20</v>
      </c>
    </row>
    <row r="1039" spans="1:12" ht="20" x14ac:dyDescent="0.35">
      <c r="A1039" s="7">
        <v>5400</v>
      </c>
      <c r="B1039" s="9" t="s">
        <v>6</v>
      </c>
      <c r="C1039" s="62">
        <v>178204</v>
      </c>
      <c r="D1039" s="63" t="s">
        <v>2022</v>
      </c>
      <c r="E1039" s="64">
        <v>2</v>
      </c>
      <c r="F1039" s="65" t="s">
        <v>1873</v>
      </c>
      <c r="G1039" s="9"/>
      <c r="H1039" s="18" t="s">
        <v>1921</v>
      </c>
      <c r="I1039" s="10">
        <f t="shared" si="16"/>
        <v>605.76</v>
      </c>
      <c r="J1039" s="66">
        <v>1211.52</v>
      </c>
      <c r="K1039" s="8"/>
      <c r="L1039" s="72" t="s">
        <v>20</v>
      </c>
    </row>
    <row r="1040" spans="1:12" ht="20" x14ac:dyDescent="0.35">
      <c r="A1040" s="7">
        <v>5400</v>
      </c>
      <c r="B1040" s="9" t="s">
        <v>6</v>
      </c>
      <c r="C1040" s="62">
        <v>292391</v>
      </c>
      <c r="D1040" s="63" t="s">
        <v>2023</v>
      </c>
      <c r="E1040" s="64">
        <v>2</v>
      </c>
      <c r="F1040" s="65" t="s">
        <v>1873</v>
      </c>
      <c r="G1040" s="9"/>
      <c r="H1040" s="18" t="s">
        <v>1921</v>
      </c>
      <c r="I1040" s="10">
        <f t="shared" si="16"/>
        <v>593.22</v>
      </c>
      <c r="J1040" s="66">
        <v>1186.44</v>
      </c>
      <c r="K1040" s="8"/>
      <c r="L1040" s="72" t="s">
        <v>20</v>
      </c>
    </row>
    <row r="1041" spans="1:12" ht="20" x14ac:dyDescent="0.35">
      <c r="A1041" s="7">
        <v>5400</v>
      </c>
      <c r="B1041" s="9" t="s">
        <v>6</v>
      </c>
      <c r="C1041" s="62">
        <v>219483</v>
      </c>
      <c r="D1041" s="63" t="s">
        <v>2024</v>
      </c>
      <c r="E1041" s="64">
        <v>3</v>
      </c>
      <c r="F1041" s="65" t="s">
        <v>1873</v>
      </c>
      <c r="G1041" s="9"/>
      <c r="H1041" s="18" t="s">
        <v>1921</v>
      </c>
      <c r="I1041" s="10">
        <f t="shared" si="16"/>
        <v>387.32</v>
      </c>
      <c r="J1041" s="66">
        <v>1161.96</v>
      </c>
      <c r="K1041" s="8"/>
      <c r="L1041" s="72" t="s">
        <v>20</v>
      </c>
    </row>
    <row r="1042" spans="1:12" ht="20" x14ac:dyDescent="0.35">
      <c r="A1042" s="7">
        <v>5400</v>
      </c>
      <c r="B1042" s="9" t="s">
        <v>6</v>
      </c>
      <c r="C1042" s="62">
        <v>188963</v>
      </c>
      <c r="D1042" s="63" t="s">
        <v>2025</v>
      </c>
      <c r="E1042" s="64">
        <v>3</v>
      </c>
      <c r="F1042" s="65" t="s">
        <v>1873</v>
      </c>
      <c r="G1042" s="9"/>
      <c r="H1042" s="18" t="s">
        <v>1921</v>
      </c>
      <c r="I1042" s="10">
        <f t="shared" si="16"/>
        <v>384.45</v>
      </c>
      <c r="J1042" s="66">
        <v>1153.3499999999999</v>
      </c>
      <c r="K1042" s="8"/>
      <c r="L1042" s="72" t="s">
        <v>20</v>
      </c>
    </row>
    <row r="1043" spans="1:12" ht="20" x14ac:dyDescent="0.35">
      <c r="A1043" s="7">
        <v>5400</v>
      </c>
      <c r="B1043" s="9" t="s">
        <v>6</v>
      </c>
      <c r="C1043" s="62">
        <v>114842</v>
      </c>
      <c r="D1043" s="63" t="s">
        <v>2026</v>
      </c>
      <c r="E1043" s="64">
        <v>2</v>
      </c>
      <c r="F1043" s="65" t="s">
        <v>1873</v>
      </c>
      <c r="G1043" s="9"/>
      <c r="H1043" s="18" t="s">
        <v>1898</v>
      </c>
      <c r="I1043" s="10">
        <f t="shared" si="16"/>
        <v>566</v>
      </c>
      <c r="J1043" s="66">
        <v>1132</v>
      </c>
      <c r="K1043" s="8"/>
      <c r="L1043" s="72" t="s">
        <v>20</v>
      </c>
    </row>
    <row r="1044" spans="1:12" ht="20" x14ac:dyDescent="0.35">
      <c r="A1044" s="7">
        <v>5400</v>
      </c>
      <c r="B1044" s="9" t="s">
        <v>6</v>
      </c>
      <c r="C1044" s="62">
        <v>199258</v>
      </c>
      <c r="D1044" s="63" t="s">
        <v>2027</v>
      </c>
      <c r="E1044" s="64">
        <v>4</v>
      </c>
      <c r="F1044" s="65" t="s">
        <v>1873</v>
      </c>
      <c r="G1044" s="9"/>
      <c r="H1044" s="18" t="s">
        <v>1921</v>
      </c>
      <c r="I1044" s="10">
        <f t="shared" si="16"/>
        <v>258.2475</v>
      </c>
      <c r="J1044" s="66">
        <v>1032.99</v>
      </c>
      <c r="K1044" s="8"/>
      <c r="L1044" s="72" t="s">
        <v>20</v>
      </c>
    </row>
    <row r="1045" spans="1:12" ht="20" x14ac:dyDescent="0.35">
      <c r="A1045" s="7">
        <v>5400</v>
      </c>
      <c r="B1045" s="9" t="s">
        <v>6</v>
      </c>
      <c r="C1045" s="62">
        <v>193742</v>
      </c>
      <c r="D1045" s="63" t="s">
        <v>2028</v>
      </c>
      <c r="E1045" s="64">
        <v>2</v>
      </c>
      <c r="F1045" s="65" t="s">
        <v>1873</v>
      </c>
      <c r="G1045" s="9"/>
      <c r="H1045" s="18" t="s">
        <v>1912</v>
      </c>
      <c r="I1045" s="10">
        <f t="shared" si="16"/>
        <v>464.40499999999997</v>
      </c>
      <c r="J1045" s="66">
        <v>928.81</v>
      </c>
      <c r="K1045" s="8"/>
      <c r="L1045" s="72" t="s">
        <v>20</v>
      </c>
    </row>
    <row r="1046" spans="1:12" ht="20" x14ac:dyDescent="0.35">
      <c r="A1046" s="7">
        <v>5400</v>
      </c>
      <c r="B1046" s="9" t="s">
        <v>6</v>
      </c>
      <c r="C1046" s="62">
        <v>203969</v>
      </c>
      <c r="D1046" s="63" t="s">
        <v>2029</v>
      </c>
      <c r="E1046" s="64">
        <v>1</v>
      </c>
      <c r="F1046" s="65" t="s">
        <v>1873</v>
      </c>
      <c r="G1046" s="9"/>
      <c r="H1046" s="18" t="s">
        <v>1912</v>
      </c>
      <c r="I1046" s="10">
        <f t="shared" si="16"/>
        <v>821.89</v>
      </c>
      <c r="J1046" s="66">
        <v>821.89</v>
      </c>
      <c r="K1046" s="8"/>
      <c r="L1046" s="72" t="s">
        <v>20</v>
      </c>
    </row>
    <row r="1047" spans="1:12" ht="20" x14ac:dyDescent="0.35">
      <c r="A1047" s="7">
        <v>5400</v>
      </c>
      <c r="B1047" s="9" t="s">
        <v>6</v>
      </c>
      <c r="C1047" s="62">
        <v>461370</v>
      </c>
      <c r="D1047" s="63" t="s">
        <v>2030</v>
      </c>
      <c r="E1047" s="64">
        <v>2</v>
      </c>
      <c r="F1047" s="65" t="s">
        <v>1873</v>
      </c>
      <c r="G1047" s="9"/>
      <c r="H1047" s="18" t="s">
        <v>1912</v>
      </c>
      <c r="I1047" s="10">
        <f t="shared" si="16"/>
        <v>378.815</v>
      </c>
      <c r="J1047" s="66">
        <v>757.63</v>
      </c>
      <c r="K1047" s="8"/>
      <c r="L1047" s="72" t="s">
        <v>20</v>
      </c>
    </row>
    <row r="1048" spans="1:12" ht="20" x14ac:dyDescent="0.35">
      <c r="A1048" s="7">
        <v>5400</v>
      </c>
      <c r="B1048" s="9" t="s">
        <v>6</v>
      </c>
      <c r="C1048" s="62">
        <v>123568</v>
      </c>
      <c r="D1048" s="63" t="s">
        <v>2031</v>
      </c>
      <c r="E1048" s="64">
        <v>2</v>
      </c>
      <c r="F1048" s="65" t="s">
        <v>1873</v>
      </c>
      <c r="G1048" s="9"/>
      <c r="H1048" s="18" t="s">
        <v>1891</v>
      </c>
      <c r="I1048" s="10">
        <f t="shared" si="16"/>
        <v>297.7</v>
      </c>
      <c r="J1048" s="66">
        <v>595.4</v>
      </c>
      <c r="K1048" s="8"/>
      <c r="L1048" s="72" t="s">
        <v>20</v>
      </c>
    </row>
    <row r="1049" spans="1:12" ht="20" x14ac:dyDescent="0.35">
      <c r="A1049" s="7">
        <v>5400</v>
      </c>
      <c r="B1049" s="9" t="s">
        <v>6</v>
      </c>
      <c r="C1049" s="62">
        <v>220914</v>
      </c>
      <c r="D1049" s="63" t="s">
        <v>2032</v>
      </c>
      <c r="E1049" s="64">
        <v>1</v>
      </c>
      <c r="F1049" s="65" t="s">
        <v>1873</v>
      </c>
      <c r="G1049" s="9"/>
      <c r="H1049" s="18" t="s">
        <v>1963</v>
      </c>
      <c r="I1049" s="10">
        <f t="shared" si="16"/>
        <v>566</v>
      </c>
      <c r="J1049" s="66">
        <v>566</v>
      </c>
      <c r="K1049" s="8"/>
      <c r="L1049" s="72" t="s">
        <v>20</v>
      </c>
    </row>
    <row r="1050" spans="1:12" ht="20" x14ac:dyDescent="0.35">
      <c r="A1050" s="7">
        <v>5400</v>
      </c>
      <c r="B1050" s="9" t="s">
        <v>6</v>
      </c>
      <c r="C1050" s="62">
        <v>504986</v>
      </c>
      <c r="D1050" s="63" t="s">
        <v>2033</v>
      </c>
      <c r="E1050" s="64">
        <v>2</v>
      </c>
      <c r="F1050" s="65" t="s">
        <v>1873</v>
      </c>
      <c r="G1050" s="9"/>
      <c r="H1050" s="18" t="s">
        <v>1885</v>
      </c>
      <c r="I1050" s="10">
        <f t="shared" si="16"/>
        <v>223.67</v>
      </c>
      <c r="J1050" s="66">
        <v>447.34</v>
      </c>
      <c r="K1050" s="8"/>
      <c r="L1050" s="72" t="s">
        <v>20</v>
      </c>
    </row>
    <row r="1051" spans="1:12" ht="20" x14ac:dyDescent="0.35">
      <c r="A1051" s="7">
        <v>5400</v>
      </c>
      <c r="B1051" s="9" t="s">
        <v>6</v>
      </c>
      <c r="C1051" s="62">
        <v>292392</v>
      </c>
      <c r="D1051" s="63" t="s">
        <v>2034</v>
      </c>
      <c r="E1051" s="64">
        <v>2</v>
      </c>
      <c r="F1051" s="65" t="s">
        <v>1877</v>
      </c>
      <c r="G1051" s="9"/>
      <c r="H1051" s="18" t="s">
        <v>1885</v>
      </c>
      <c r="I1051" s="10">
        <f t="shared" si="16"/>
        <v>171.185</v>
      </c>
      <c r="J1051" s="66">
        <v>342.37</v>
      </c>
      <c r="K1051" s="8"/>
      <c r="L1051" s="72" t="s">
        <v>20</v>
      </c>
    </row>
    <row r="1052" spans="1:12" ht="20" x14ac:dyDescent="0.35">
      <c r="A1052" s="7">
        <v>5400</v>
      </c>
      <c r="B1052" s="9" t="s">
        <v>6</v>
      </c>
      <c r="C1052" s="62">
        <v>180718</v>
      </c>
      <c r="D1052" s="63" t="s">
        <v>2035</v>
      </c>
      <c r="E1052" s="64">
        <v>8</v>
      </c>
      <c r="F1052" s="65" t="s">
        <v>1873</v>
      </c>
      <c r="G1052" s="9"/>
      <c r="H1052" s="18" t="s">
        <v>1950</v>
      </c>
      <c r="I1052" s="10">
        <f t="shared" si="16"/>
        <v>42.37</v>
      </c>
      <c r="J1052" s="66">
        <v>338.96</v>
      </c>
      <c r="K1052" s="8"/>
      <c r="L1052" s="72" t="s">
        <v>20</v>
      </c>
    </row>
    <row r="1053" spans="1:12" ht="20" x14ac:dyDescent="0.35">
      <c r="A1053" s="7">
        <v>5400</v>
      </c>
      <c r="B1053" s="9" t="s">
        <v>6</v>
      </c>
      <c r="C1053" s="62">
        <v>220807</v>
      </c>
      <c r="D1053" s="63" t="s">
        <v>2036</v>
      </c>
      <c r="E1053" s="64">
        <v>1</v>
      </c>
      <c r="F1053" s="65" t="s">
        <v>1873</v>
      </c>
      <c r="G1053" s="9"/>
      <c r="H1053" s="18" t="s">
        <v>1950</v>
      </c>
      <c r="I1053" s="10">
        <f t="shared" si="16"/>
        <v>233.9</v>
      </c>
      <c r="J1053" s="66">
        <v>233.9</v>
      </c>
      <c r="K1053" s="8"/>
      <c r="L1053" s="72" t="s">
        <v>20</v>
      </c>
    </row>
    <row r="1054" spans="1:12" ht="20" x14ac:dyDescent="0.35">
      <c r="A1054" s="7">
        <v>5400</v>
      </c>
      <c r="B1054" s="9" t="s">
        <v>6</v>
      </c>
      <c r="C1054" s="62">
        <v>507306</v>
      </c>
      <c r="D1054" s="63" t="s">
        <v>2037</v>
      </c>
      <c r="E1054" s="64">
        <v>1</v>
      </c>
      <c r="F1054" s="65" t="s">
        <v>1873</v>
      </c>
      <c r="G1054" s="9"/>
      <c r="H1054" s="18" t="s">
        <v>1950</v>
      </c>
      <c r="I1054" s="10">
        <f t="shared" si="16"/>
        <v>186.69</v>
      </c>
      <c r="J1054" s="66">
        <v>186.69</v>
      </c>
      <c r="K1054" s="8"/>
      <c r="L1054" s="72" t="s">
        <v>20</v>
      </c>
    </row>
    <row r="1055" spans="1:12" ht="20" x14ac:dyDescent="0.35">
      <c r="A1055" s="7">
        <v>5400</v>
      </c>
      <c r="B1055" s="9" t="s">
        <v>6</v>
      </c>
      <c r="C1055" s="62">
        <v>114564</v>
      </c>
      <c r="D1055" s="63" t="s">
        <v>2038</v>
      </c>
      <c r="E1055" s="64">
        <v>152</v>
      </c>
      <c r="F1055" s="65" t="s">
        <v>1873</v>
      </c>
      <c r="G1055" s="9"/>
      <c r="H1055" s="18" t="s">
        <v>1950</v>
      </c>
      <c r="I1055" s="10">
        <f t="shared" si="16"/>
        <v>0.98453947368421058</v>
      </c>
      <c r="J1055" s="66">
        <v>149.65</v>
      </c>
      <c r="K1055" s="8"/>
      <c r="L1055" s="72" t="s">
        <v>20</v>
      </c>
    </row>
    <row r="1056" spans="1:12" ht="20" x14ac:dyDescent="0.35">
      <c r="A1056" s="7">
        <v>5400</v>
      </c>
      <c r="B1056" s="9" t="s">
        <v>6</v>
      </c>
      <c r="C1056" s="60" t="s">
        <v>935</v>
      </c>
      <c r="D1056" s="18" t="s">
        <v>1861</v>
      </c>
      <c r="E1056" s="20">
        <v>30</v>
      </c>
      <c r="F1056" s="19" t="s">
        <v>1873</v>
      </c>
      <c r="G1056" s="9"/>
      <c r="H1056" s="18" t="s">
        <v>1939</v>
      </c>
      <c r="I1056" s="10">
        <f t="shared" si="16"/>
        <v>399.23899999999998</v>
      </c>
      <c r="J1056" s="35">
        <v>11977.17</v>
      </c>
      <c r="K1056" s="8"/>
      <c r="L1056" s="72" t="s">
        <v>20</v>
      </c>
    </row>
    <row r="1057" spans="1:12" ht="20" x14ac:dyDescent="0.35">
      <c r="A1057" s="7">
        <v>5400</v>
      </c>
      <c r="B1057" s="9" t="s">
        <v>6</v>
      </c>
      <c r="C1057" s="60" t="s">
        <v>936</v>
      </c>
      <c r="D1057" s="18" t="s">
        <v>1862</v>
      </c>
      <c r="E1057" s="20">
        <v>60</v>
      </c>
      <c r="F1057" s="19" t="s">
        <v>1873</v>
      </c>
      <c r="G1057" s="9"/>
      <c r="H1057" s="18" t="s">
        <v>1939</v>
      </c>
      <c r="I1057" s="10">
        <f t="shared" si="16"/>
        <v>164.09166666666667</v>
      </c>
      <c r="J1057" s="35">
        <v>9845.5</v>
      </c>
      <c r="K1057" s="8"/>
      <c r="L1057" s="72" t="s">
        <v>20</v>
      </c>
    </row>
    <row r="1058" spans="1:12" ht="20" x14ac:dyDescent="0.35">
      <c r="A1058" s="7">
        <v>5400</v>
      </c>
      <c r="B1058" s="9" t="s">
        <v>6</v>
      </c>
      <c r="C1058" s="60" t="s">
        <v>936</v>
      </c>
      <c r="D1058" s="18" t="s">
        <v>1862</v>
      </c>
      <c r="E1058" s="20">
        <v>190</v>
      </c>
      <c r="F1058" s="19" t="s">
        <v>1873</v>
      </c>
      <c r="G1058" s="9"/>
      <c r="H1058" s="18" t="s">
        <v>1945</v>
      </c>
      <c r="I1058" s="10">
        <f t="shared" si="16"/>
        <v>170.40236842105264</v>
      </c>
      <c r="J1058" s="35">
        <v>32376.45</v>
      </c>
      <c r="K1058" s="8"/>
      <c r="L1058" s="72" t="s">
        <v>20</v>
      </c>
    </row>
    <row r="1059" spans="1:12" ht="20" x14ac:dyDescent="0.35">
      <c r="A1059" s="7">
        <v>5400</v>
      </c>
      <c r="B1059" s="9" t="s">
        <v>6</v>
      </c>
      <c r="C1059" s="60" t="s">
        <v>937</v>
      </c>
      <c r="D1059" s="18" t="s">
        <v>1863</v>
      </c>
      <c r="E1059" s="20">
        <v>40</v>
      </c>
      <c r="F1059" s="19" t="s">
        <v>1873</v>
      </c>
      <c r="G1059" s="9"/>
      <c r="H1059" s="18" t="s">
        <v>1945</v>
      </c>
      <c r="I1059" s="10">
        <f t="shared" si="16"/>
        <v>195.85124999999999</v>
      </c>
      <c r="J1059" s="35">
        <v>7834.05</v>
      </c>
      <c r="K1059" s="8"/>
      <c r="L1059" s="72" t="s">
        <v>20</v>
      </c>
    </row>
    <row r="1060" spans="1:12" ht="20" x14ac:dyDescent="0.35">
      <c r="A1060" s="7">
        <v>5400</v>
      </c>
      <c r="B1060" s="9" t="s">
        <v>6</v>
      </c>
      <c r="C1060" s="60" t="s">
        <v>938</v>
      </c>
      <c r="D1060" s="18" t="s">
        <v>1864</v>
      </c>
      <c r="E1060" s="20">
        <v>50</v>
      </c>
      <c r="F1060" s="19" t="s">
        <v>1873</v>
      </c>
      <c r="G1060" s="9"/>
      <c r="H1060" s="18" t="s">
        <v>1891</v>
      </c>
      <c r="I1060" s="10">
        <f t="shared" si="16"/>
        <v>186.44119999999998</v>
      </c>
      <c r="J1060" s="35">
        <v>9322.06</v>
      </c>
      <c r="K1060" s="8"/>
      <c r="L1060" s="72" t="s">
        <v>20</v>
      </c>
    </row>
    <row r="1061" spans="1:12" ht="20" x14ac:dyDescent="0.35">
      <c r="A1061" s="7">
        <v>5400</v>
      </c>
      <c r="B1061" s="9" t="s">
        <v>6</v>
      </c>
      <c r="C1061" s="60" t="s">
        <v>939</v>
      </c>
      <c r="D1061" s="18" t="s">
        <v>1865</v>
      </c>
      <c r="E1061" s="20">
        <v>18</v>
      </c>
      <c r="F1061" s="19" t="s">
        <v>1873</v>
      </c>
      <c r="G1061" s="9"/>
      <c r="H1061" s="18" t="s">
        <v>1891</v>
      </c>
      <c r="I1061" s="10">
        <f t="shared" si="16"/>
        <v>193.73388888888888</v>
      </c>
      <c r="J1061" s="35">
        <v>3487.21</v>
      </c>
      <c r="K1061" s="8"/>
      <c r="L1061" s="72" t="s">
        <v>20</v>
      </c>
    </row>
    <row r="1062" spans="1:12" ht="20" x14ac:dyDescent="0.35">
      <c r="A1062" s="7">
        <v>5400</v>
      </c>
      <c r="B1062" s="9" t="s">
        <v>6</v>
      </c>
      <c r="C1062" s="60" t="s">
        <v>940</v>
      </c>
      <c r="D1062" s="18" t="s">
        <v>1866</v>
      </c>
      <c r="E1062" s="20">
        <v>121</v>
      </c>
      <c r="F1062" s="19" t="s">
        <v>1873</v>
      </c>
      <c r="G1062" s="9"/>
      <c r="H1062" s="18" t="s">
        <v>1893</v>
      </c>
      <c r="I1062" s="10">
        <f t="shared" si="16"/>
        <v>238.19760330578512</v>
      </c>
      <c r="J1062" s="35">
        <v>28821.91</v>
      </c>
      <c r="K1062" s="8"/>
      <c r="L1062" s="72" t="s">
        <v>20</v>
      </c>
    </row>
    <row r="1063" spans="1:12" ht="20" x14ac:dyDescent="0.35">
      <c r="A1063" s="7">
        <v>5400</v>
      </c>
      <c r="B1063" s="9" t="s">
        <v>6</v>
      </c>
      <c r="C1063" s="60" t="s">
        <v>940</v>
      </c>
      <c r="D1063" s="18" t="s">
        <v>1866</v>
      </c>
      <c r="E1063" s="20">
        <v>159</v>
      </c>
      <c r="F1063" s="19" t="s">
        <v>1873</v>
      </c>
      <c r="G1063" s="9"/>
      <c r="H1063" s="18" t="s">
        <v>1885</v>
      </c>
      <c r="I1063" s="10">
        <f t="shared" si="16"/>
        <v>211.73119496855347</v>
      </c>
      <c r="J1063" s="35">
        <v>33665.26</v>
      </c>
      <c r="K1063" s="8"/>
      <c r="L1063" s="72" t="s">
        <v>20</v>
      </c>
    </row>
    <row r="1064" spans="1:12" ht="20" x14ac:dyDescent="0.35">
      <c r="A1064" s="7">
        <v>5400</v>
      </c>
      <c r="B1064" s="9" t="s">
        <v>6</v>
      </c>
      <c r="C1064" s="60" t="s">
        <v>941</v>
      </c>
      <c r="D1064" s="18" t="s">
        <v>1867</v>
      </c>
      <c r="E1064" s="20">
        <v>1</v>
      </c>
      <c r="F1064" s="19" t="s">
        <v>1873</v>
      </c>
      <c r="G1064" s="9"/>
      <c r="H1064" s="18" t="s">
        <v>1891</v>
      </c>
      <c r="I1064" s="10">
        <f t="shared" si="16"/>
        <v>2525.2600000000002</v>
      </c>
      <c r="J1064" s="35">
        <v>2525.2600000000002</v>
      </c>
      <c r="K1064" s="8"/>
      <c r="L1064" s="72" t="s">
        <v>20</v>
      </c>
    </row>
    <row r="1065" spans="1:12" ht="20" x14ac:dyDescent="0.35">
      <c r="A1065" s="7">
        <v>5400</v>
      </c>
      <c r="B1065" s="9" t="s">
        <v>6</v>
      </c>
      <c r="C1065" s="60" t="s">
        <v>942</v>
      </c>
      <c r="D1065" s="18" t="s">
        <v>1868</v>
      </c>
      <c r="E1065" s="20">
        <v>108</v>
      </c>
      <c r="F1065" s="19" t="s">
        <v>1873</v>
      </c>
      <c r="G1065" s="9"/>
      <c r="H1065" s="18" t="s">
        <v>1885</v>
      </c>
      <c r="I1065" s="10">
        <f t="shared" si="16"/>
        <v>5081.3277777777776</v>
      </c>
      <c r="J1065" s="35">
        <v>548783.4</v>
      </c>
      <c r="K1065" s="8"/>
      <c r="L1065" s="72" t="s">
        <v>20</v>
      </c>
    </row>
    <row r="1066" spans="1:12" ht="20" x14ac:dyDescent="0.35">
      <c r="A1066" s="7">
        <v>5400</v>
      </c>
      <c r="B1066" s="9" t="s">
        <v>6</v>
      </c>
      <c r="C1066" s="60" t="s">
        <v>943</v>
      </c>
      <c r="D1066" s="18" t="s">
        <v>1869</v>
      </c>
      <c r="E1066" s="20">
        <v>4</v>
      </c>
      <c r="F1066" s="19" t="s">
        <v>1873</v>
      </c>
      <c r="G1066" s="9"/>
      <c r="H1066" s="18" t="s">
        <v>1886</v>
      </c>
      <c r="I1066" s="10">
        <f t="shared" si="16"/>
        <v>1276.0250000000001</v>
      </c>
      <c r="J1066" s="35">
        <v>5104.1000000000004</v>
      </c>
      <c r="K1066" s="8"/>
      <c r="L1066" s="72" t="s">
        <v>20</v>
      </c>
    </row>
    <row r="1067" spans="1:12" ht="20" x14ac:dyDescent="0.35">
      <c r="A1067" s="7">
        <v>5400</v>
      </c>
      <c r="B1067" s="9" t="s">
        <v>6</v>
      </c>
      <c r="C1067" s="60" t="s">
        <v>944</v>
      </c>
      <c r="D1067" s="18" t="s">
        <v>1870</v>
      </c>
      <c r="E1067" s="20">
        <v>1</v>
      </c>
      <c r="F1067" s="19" t="s">
        <v>1873</v>
      </c>
      <c r="G1067" s="9"/>
      <c r="H1067" s="18" t="s">
        <v>1885</v>
      </c>
      <c r="I1067" s="10">
        <f t="shared" si="16"/>
        <v>100</v>
      </c>
      <c r="J1067" s="35">
        <v>100</v>
      </c>
      <c r="K1067" s="8"/>
      <c r="L1067" s="72" t="s">
        <v>20</v>
      </c>
    </row>
    <row r="1068" spans="1:12" ht="20" x14ac:dyDescent="0.35">
      <c r="A1068" s="7">
        <v>5400</v>
      </c>
      <c r="B1068" s="9" t="s">
        <v>6</v>
      </c>
      <c r="C1068" s="60" t="s">
        <v>945</v>
      </c>
      <c r="D1068" s="18" t="s">
        <v>1871</v>
      </c>
      <c r="E1068" s="20">
        <v>1</v>
      </c>
      <c r="F1068" s="19" t="s">
        <v>1873</v>
      </c>
      <c r="G1068" s="9"/>
      <c r="H1068" s="18" t="s">
        <v>1885</v>
      </c>
      <c r="I1068" s="10">
        <f t="shared" si="16"/>
        <v>12055.69</v>
      </c>
      <c r="J1068" s="35">
        <v>12055.69</v>
      </c>
      <c r="K1068" s="8"/>
      <c r="L1068" s="72" t="s">
        <v>20</v>
      </c>
    </row>
    <row r="1069" spans="1:12" ht="20" x14ac:dyDescent="0.35">
      <c r="A1069" s="7">
        <v>5400</v>
      </c>
      <c r="B1069" s="9" t="s">
        <v>6</v>
      </c>
      <c r="C1069" s="60" t="s">
        <v>946</v>
      </c>
      <c r="D1069" s="18" t="s">
        <v>1872</v>
      </c>
      <c r="E1069" s="20">
        <v>1</v>
      </c>
      <c r="F1069" s="19" t="s">
        <v>1873</v>
      </c>
      <c r="G1069" s="9"/>
      <c r="H1069" s="18" t="s">
        <v>1893</v>
      </c>
      <c r="I1069" s="10">
        <f t="shared" si="16"/>
        <v>4020.5</v>
      </c>
      <c r="J1069" s="35">
        <v>4020.5</v>
      </c>
      <c r="K1069" s="8"/>
      <c r="L1069" s="72" t="s">
        <v>20</v>
      </c>
    </row>
    <row r="1070" spans="1:12" s="24" customFormat="1" ht="21.65" customHeight="1" thickBot="1" x14ac:dyDescent="0.4">
      <c r="A1070" s="94" t="s">
        <v>5</v>
      </c>
      <c r="B1070" s="95"/>
      <c r="C1070" s="95"/>
      <c r="D1070" s="95"/>
      <c r="E1070" s="95"/>
      <c r="F1070" s="95"/>
      <c r="G1070" s="95"/>
      <c r="H1070" s="95"/>
      <c r="I1070" s="96"/>
      <c r="J1070" s="36">
        <f>SUM(J13:J1069)</f>
        <v>37966009.824000001</v>
      </c>
      <c r="K1070" s="23"/>
      <c r="L1070" s="73"/>
    </row>
    <row r="1071" spans="1:12" x14ac:dyDescent="0.35">
      <c r="A1071" s="21"/>
      <c r="B1071" s="21"/>
      <c r="C1071" s="21"/>
      <c r="D1071" s="21"/>
      <c r="E1071" s="21"/>
      <c r="F1071" s="21"/>
      <c r="G1071" s="21"/>
      <c r="H1071" s="21"/>
      <c r="I1071" s="21"/>
      <c r="J1071" s="37"/>
      <c r="K1071" s="22"/>
      <c r="L1071" s="22"/>
    </row>
    <row r="1072" spans="1:12" x14ac:dyDescent="0.35">
      <c r="A1072" s="97"/>
      <c r="B1072" s="41"/>
      <c r="C1072" s="98"/>
      <c r="D1072" s="87"/>
      <c r="E1072" s="87"/>
      <c r="F1072" s="87"/>
      <c r="G1072" s="87"/>
      <c r="H1072" s="87"/>
      <c r="I1072" s="87"/>
      <c r="J1072" s="87"/>
      <c r="K1072" s="87"/>
      <c r="L1072" s="87"/>
    </row>
    <row r="1073" spans="1:12" ht="19.75" customHeight="1" x14ac:dyDescent="0.35">
      <c r="A1073" s="97"/>
      <c r="B1073" s="41"/>
      <c r="C1073" s="98"/>
      <c r="D1073" s="87"/>
      <c r="E1073" s="89" t="s">
        <v>7</v>
      </c>
      <c r="F1073" s="89"/>
      <c r="G1073" s="89"/>
      <c r="H1073" s="44"/>
      <c r="I1073" s="90">
        <f>J1070</f>
        <v>37966009.824000001</v>
      </c>
      <c r="J1073" s="91"/>
      <c r="K1073" s="45"/>
      <c r="L1073" s="45"/>
    </row>
    <row r="1074" spans="1:12" ht="19.75" customHeight="1" x14ac:dyDescent="0.35">
      <c r="A1074" s="97"/>
      <c r="B1074" s="41"/>
      <c r="C1074" s="98"/>
      <c r="D1074" s="87"/>
      <c r="E1074" s="89" t="s">
        <v>8</v>
      </c>
      <c r="F1074" s="89"/>
      <c r="G1074" s="89"/>
      <c r="H1074" s="44"/>
      <c r="I1074" s="90">
        <f>I1075-I1073</f>
        <v>7593201.9648000002</v>
      </c>
      <c r="J1074" s="91"/>
      <c r="K1074" s="45"/>
      <c r="L1074" s="45"/>
    </row>
    <row r="1075" spans="1:12" ht="19.75" customHeight="1" x14ac:dyDescent="0.35">
      <c r="A1075" s="41"/>
      <c r="B1075" s="41"/>
      <c r="C1075" s="42"/>
      <c r="D1075" s="43"/>
      <c r="E1075" s="89" t="s">
        <v>9</v>
      </c>
      <c r="F1075" s="89"/>
      <c r="G1075" s="89"/>
      <c r="H1075" s="44"/>
      <c r="I1075" s="90">
        <f>I1073*1.2</f>
        <v>45559211.788800001</v>
      </c>
      <c r="J1075" s="91"/>
      <c r="K1075" s="45"/>
      <c r="L1075" s="45"/>
    </row>
    <row r="1076" spans="1:12" ht="20" x14ac:dyDescent="0.35">
      <c r="A1076" s="41"/>
      <c r="B1076" s="41"/>
      <c r="C1076" s="42"/>
      <c r="D1076" s="43"/>
      <c r="E1076" s="92"/>
      <c r="F1076" s="92"/>
      <c r="G1076" s="92"/>
      <c r="H1076" s="92"/>
      <c r="I1076" s="92"/>
      <c r="J1076" s="92"/>
      <c r="K1076" s="92"/>
      <c r="L1076" s="92"/>
    </row>
    <row r="1077" spans="1:12" ht="20" x14ac:dyDescent="0.35">
      <c r="A1077" s="1"/>
      <c r="B1077" s="1"/>
      <c r="C1077" s="12"/>
      <c r="D1077" s="1"/>
      <c r="E1077" s="92"/>
      <c r="F1077" s="92"/>
      <c r="G1077" s="92"/>
      <c r="H1077" s="92"/>
      <c r="I1077" s="92"/>
      <c r="J1077" s="92"/>
      <c r="K1077" s="92"/>
      <c r="L1077" s="92"/>
    </row>
    <row r="1078" spans="1:12" x14ac:dyDescent="0.35">
      <c r="A1078" s="2"/>
      <c r="B1078" s="2"/>
      <c r="C1078" s="14"/>
      <c r="D1078" s="3"/>
      <c r="E1078" s="1"/>
      <c r="F1078" s="12"/>
      <c r="G1078" s="1"/>
      <c r="H1078" s="1"/>
      <c r="I1078" s="12"/>
      <c r="J1078" s="38"/>
      <c r="K1078" s="1"/>
      <c r="L1078" s="1"/>
    </row>
    <row r="1079" spans="1:12" x14ac:dyDescent="0.35">
      <c r="A1079" s="2"/>
      <c r="B1079" s="2"/>
      <c r="C1079" s="14"/>
      <c r="D1079" s="3"/>
      <c r="E1079" s="1"/>
      <c r="F1079" s="12"/>
      <c r="G1079" s="1"/>
      <c r="H1079" s="1"/>
      <c r="I1079" s="12"/>
      <c r="J1079" s="38"/>
      <c r="K1079" s="1"/>
      <c r="L1079" s="1"/>
    </row>
    <row r="1080" spans="1:12" x14ac:dyDescent="0.35">
      <c r="A1080" s="1"/>
      <c r="B1080" s="1"/>
      <c r="C1080" s="12"/>
      <c r="D1080" s="1"/>
      <c r="E1080" s="1"/>
      <c r="F1080" s="12"/>
      <c r="G1080" s="1"/>
      <c r="H1080" s="1"/>
      <c r="I1080" s="12"/>
      <c r="J1080" s="38"/>
      <c r="K1080" s="1"/>
      <c r="L1080" s="1"/>
    </row>
    <row r="1081" spans="1:12" ht="21" x14ac:dyDescent="0.5">
      <c r="A1081" s="46"/>
      <c r="B1081" s="46"/>
      <c r="C1081" s="46"/>
      <c r="D1081" s="25"/>
      <c r="E1081" s="25"/>
      <c r="F1081" s="26"/>
      <c r="G1081" s="27"/>
      <c r="H1081" s="27"/>
      <c r="I1081" s="12"/>
      <c r="J1081" s="39"/>
      <c r="K1081" s="43"/>
      <c r="L1081" s="43"/>
    </row>
    <row r="1082" spans="1:12" ht="21" x14ac:dyDescent="0.5">
      <c r="A1082" s="27"/>
      <c r="B1082" s="27"/>
      <c r="C1082" s="28"/>
      <c r="D1082" s="25"/>
      <c r="E1082" s="25"/>
      <c r="F1082" s="26"/>
      <c r="G1082" s="27"/>
      <c r="H1082" s="27"/>
      <c r="I1082" s="12"/>
      <c r="J1082" s="40"/>
      <c r="K1082" s="43"/>
      <c r="L1082" s="43"/>
    </row>
    <row r="1083" spans="1:12" ht="21" x14ac:dyDescent="0.5">
      <c r="A1083" s="93" t="s">
        <v>2039</v>
      </c>
      <c r="B1083" s="93"/>
      <c r="C1083" s="93"/>
      <c r="D1083" s="93"/>
      <c r="E1083" s="93"/>
      <c r="F1083" s="93"/>
      <c r="G1083" s="93"/>
      <c r="H1083" s="29"/>
      <c r="I1083" s="12"/>
      <c r="J1083" s="87"/>
      <c r="K1083" s="87"/>
      <c r="L1083" s="87"/>
    </row>
    <row r="1084" spans="1:12" ht="18.5" x14ac:dyDescent="0.45">
      <c r="A1084" s="27"/>
      <c r="B1084" s="27"/>
      <c r="C1084" s="30"/>
      <c r="D1084" s="31"/>
      <c r="E1084" s="31"/>
      <c r="F1084" s="26"/>
      <c r="G1084" s="27"/>
      <c r="H1084" s="27"/>
      <c r="I1084" s="12"/>
      <c r="J1084" s="40"/>
      <c r="K1084" s="43"/>
      <c r="L1084" s="43"/>
    </row>
    <row r="1085" spans="1:12" ht="18.5" x14ac:dyDescent="0.45">
      <c r="A1085" s="27"/>
      <c r="B1085" s="27"/>
      <c r="C1085" s="30"/>
      <c r="D1085" s="31"/>
      <c r="E1085" s="31"/>
      <c r="F1085" s="26"/>
      <c r="G1085" s="27"/>
      <c r="H1085" s="27"/>
      <c r="I1085" s="12"/>
      <c r="J1085" s="40"/>
      <c r="K1085" s="43"/>
      <c r="L1085" s="43"/>
    </row>
    <row r="1086" spans="1:12" ht="21" x14ac:dyDescent="0.5">
      <c r="A1086" s="93" t="s">
        <v>10</v>
      </c>
      <c r="B1086" s="93"/>
      <c r="C1086" s="93"/>
      <c r="D1086" s="93"/>
      <c r="E1086" s="93"/>
      <c r="F1086" s="93"/>
      <c r="G1086" s="93"/>
      <c r="H1086" s="27"/>
      <c r="I1086" s="12"/>
      <c r="J1086" s="40"/>
      <c r="K1086" s="43"/>
      <c r="L1086" s="43"/>
    </row>
    <row r="1087" spans="1:12" ht="18.5" x14ac:dyDescent="0.45">
      <c r="A1087" s="1"/>
      <c r="B1087" s="1"/>
      <c r="C1087" s="15"/>
      <c r="D1087" s="4"/>
      <c r="E1087" s="4"/>
      <c r="F1087" s="12"/>
      <c r="G1087" s="1"/>
      <c r="H1087" s="1"/>
      <c r="I1087" s="12"/>
      <c r="J1087" s="40"/>
      <c r="K1087" s="43"/>
      <c r="L1087" s="43"/>
    </row>
    <row r="1088" spans="1:12" ht="18.5" x14ac:dyDescent="0.45">
      <c r="A1088" s="1"/>
      <c r="B1088" s="1"/>
      <c r="C1088" s="15"/>
      <c r="D1088" s="4"/>
      <c r="E1088" s="4"/>
      <c r="F1088" s="12"/>
      <c r="G1088" s="1"/>
      <c r="H1088" s="1"/>
      <c r="I1088" s="12"/>
      <c r="J1088" s="40"/>
      <c r="K1088" s="43"/>
      <c r="L1088" s="43"/>
    </row>
    <row r="1089" spans="1:12" ht="18.5" customHeight="1" x14ac:dyDescent="0.5">
      <c r="A1089" s="93" t="s">
        <v>2040</v>
      </c>
      <c r="B1089" s="93"/>
      <c r="C1089" s="93"/>
      <c r="D1089" s="93"/>
      <c r="E1089" s="93"/>
      <c r="F1089" s="93"/>
      <c r="G1089" s="93"/>
      <c r="H1089" s="1"/>
      <c r="I1089" s="12"/>
      <c r="J1089" s="40"/>
      <c r="K1089" s="43"/>
      <c r="L1089" s="43"/>
    </row>
    <row r="1090" spans="1:12" x14ac:dyDescent="0.35">
      <c r="A1090" s="1"/>
      <c r="B1090" s="1"/>
      <c r="C1090" s="12"/>
      <c r="D1090" s="1"/>
      <c r="E1090" s="1"/>
      <c r="F1090" s="12"/>
      <c r="G1090" s="1"/>
      <c r="H1090" s="1"/>
      <c r="I1090" s="12"/>
      <c r="J1090" s="87"/>
      <c r="K1090" s="87"/>
      <c r="L1090" s="87"/>
    </row>
    <row r="1091" spans="1:12" ht="15.65" customHeight="1" x14ac:dyDescent="0.45">
      <c r="A1091" s="88"/>
      <c r="B1091" s="88"/>
      <c r="C1091" s="88"/>
      <c r="D1091" s="1"/>
      <c r="E1091" s="1"/>
      <c r="F1091" s="12"/>
      <c r="G1091" s="1"/>
      <c r="H1091" s="1"/>
      <c r="I1091" s="12"/>
      <c r="J1091" s="87"/>
      <c r="K1091" s="87"/>
      <c r="L1091" s="87"/>
    </row>
    <row r="1092" spans="1:12" x14ac:dyDescent="0.35">
      <c r="A1092" s="1"/>
      <c r="B1092" s="1"/>
      <c r="C1092" s="12"/>
      <c r="D1092" s="1"/>
      <c r="E1092" s="1"/>
      <c r="F1092" s="12"/>
      <c r="G1092" s="1"/>
      <c r="H1092" s="1"/>
      <c r="I1092" s="12"/>
      <c r="J1092" s="87"/>
      <c r="K1092" s="87"/>
      <c r="L1092" s="87"/>
    </row>
    <row r="1093" spans="1:12" x14ac:dyDescent="0.35">
      <c r="A1093" s="1"/>
      <c r="B1093" s="1"/>
      <c r="C1093" s="12"/>
      <c r="D1093" s="1"/>
      <c r="E1093" s="1"/>
      <c r="F1093" s="12"/>
      <c r="G1093" s="1"/>
      <c r="H1093" s="1"/>
      <c r="I1093" s="12"/>
      <c r="J1093" s="38"/>
      <c r="K1093" s="1"/>
      <c r="L1093" s="1"/>
    </row>
    <row r="1094" spans="1:12" x14ac:dyDescent="0.35">
      <c r="A1094" s="1"/>
      <c r="B1094" s="1"/>
      <c r="C1094" s="12"/>
      <c r="D1094" s="1"/>
      <c r="E1094" s="1"/>
      <c r="F1094" s="12"/>
      <c r="G1094" s="1"/>
      <c r="H1094" s="1"/>
      <c r="I1094" s="12"/>
      <c r="J1094" s="38"/>
      <c r="K1094" s="1"/>
      <c r="L1094" s="1"/>
    </row>
    <row r="1095" spans="1:12" x14ac:dyDescent="0.35">
      <c r="A1095" s="1"/>
      <c r="B1095" s="1"/>
      <c r="C1095" s="12"/>
      <c r="D1095" s="1"/>
      <c r="E1095" s="1"/>
      <c r="F1095" s="12"/>
      <c r="G1095" s="1"/>
      <c r="H1095" s="1"/>
      <c r="I1095" s="12"/>
      <c r="J1095" s="38"/>
      <c r="K1095" s="1"/>
      <c r="L1095" s="1"/>
    </row>
  </sheetData>
  <mergeCells count="32">
    <mergeCell ref="J1090:L1090"/>
    <mergeCell ref="A1091:C1091"/>
    <mergeCell ref="J1091:L1091"/>
    <mergeCell ref="J1092:L1092"/>
    <mergeCell ref="E1075:G1075"/>
    <mergeCell ref="I1075:J1075"/>
    <mergeCell ref="E1076:L1076"/>
    <mergeCell ref="E1077:L1077"/>
    <mergeCell ref="J1083:L1083"/>
    <mergeCell ref="A1083:G1083"/>
    <mergeCell ref="A1086:G1086"/>
    <mergeCell ref="A1089:G1089"/>
    <mergeCell ref="A1070:I1070"/>
    <mergeCell ref="A1072:A1074"/>
    <mergeCell ref="C1072:C1074"/>
    <mergeCell ref="D1072:D1074"/>
    <mergeCell ref="E1072:L1072"/>
    <mergeCell ref="E1073:G1073"/>
    <mergeCell ref="I1073:J1073"/>
    <mergeCell ref="E1074:G1074"/>
    <mergeCell ref="I1074:J1074"/>
    <mergeCell ref="A4:L4"/>
    <mergeCell ref="A5:L5"/>
    <mergeCell ref="A8:A12"/>
    <mergeCell ref="B8:B12"/>
    <mergeCell ref="C8:C12"/>
    <mergeCell ref="D8:D12"/>
    <mergeCell ref="G8:G12"/>
    <mergeCell ref="H8:H12"/>
    <mergeCell ref="I8:J11"/>
    <mergeCell ref="K8:K12"/>
    <mergeCell ref="L8:L12"/>
  </mergeCells>
  <conditionalFormatting sqref="J978:J1054">
    <cfRule type="duplicateValues" dxfId="0" priority="1"/>
  </conditionalFormatting>
  <dataValidations count="2">
    <dataValidation type="list" allowBlank="1" showInputMessage="1" showErrorMessage="1" sqref="F978:F988">
      <formula1>#REF!</formula1>
    </dataValidation>
    <dataValidation type="list" allowBlank="1" showInputMessage="1" showErrorMessage="1" sqref="F352 F13:F23">
      <formula1>#REF!</formula1>
    </dataValidation>
  </dataValidations>
  <pageMargins left="0.9055118110236221" right="0.31496062992125984" top="0.55118110236220474" bottom="0.55118110236220474" header="0.31496062992125984" footer="0.31496062992125984"/>
  <pageSetup paperSize="9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31.03.23г.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Иргалин Жамиль Шайхисламович</cp:lastModifiedBy>
  <cp:lastPrinted>2023-04-18T15:10:43Z</cp:lastPrinted>
  <dcterms:created xsi:type="dcterms:W3CDTF">2022-03-23T10:36:33Z</dcterms:created>
  <dcterms:modified xsi:type="dcterms:W3CDTF">2023-04-24T11:13:27Z</dcterms:modified>
</cp:coreProperties>
</file>